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35" windowWidth="27795" windowHeight="13755"/>
  </bookViews>
  <sheets>
    <sheet name="2022 год" sheetId="1" r:id="rId1"/>
  </sheets>
  <definedNames>
    <definedName name="_xlnm._FilterDatabase" localSheetId="0" hidden="1">'2022 год'!$A$7:$D$42</definedName>
    <definedName name="_xlnm.Print_Titles" localSheetId="0">'2022 год'!$6:$6</definedName>
    <definedName name="_xlnm.Print_Area" localSheetId="0">'2022 год'!$A$1:$D$45</definedName>
  </definedNames>
  <calcPr calcId="144525" refMode="R1C1"/>
</workbook>
</file>

<file path=xl/calcChain.xml><?xml version="1.0" encoding="utf-8"?>
<calcChain xmlns="http://schemas.openxmlformats.org/spreadsheetml/2006/main">
  <c r="D39" i="1" l="1"/>
  <c r="D35" i="1"/>
  <c r="D32" i="1"/>
  <c r="D26" i="1"/>
  <c r="D24" i="1"/>
  <c r="D20" i="1"/>
  <c r="D18" i="1"/>
  <c r="D16" i="1"/>
  <c r="D8" i="1"/>
  <c r="D7" i="1" s="1"/>
</calcChain>
</file>

<file path=xl/sharedStrings.xml><?xml version="1.0" encoding="utf-8"?>
<sst xmlns="http://schemas.openxmlformats.org/spreadsheetml/2006/main" count="54" uniqueCount="46">
  <si>
    <t>Благоустройство</t>
  </si>
  <si>
    <t>Дорожное хозяйство (дорожные фонды)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</si>
  <si>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</si>
  <si>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</si>
  <si>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Физическая культура</t>
  </si>
  <si>
    <t>Охрана семьи и детства</t>
  </si>
  <si>
    <t>Сельское хозяйство и рыболовство</t>
  </si>
  <si>
    <t>Другие вопросы в области физической культуры и спорта</t>
  </si>
  <si>
    <t>Массовый спорт</t>
  </si>
  <si>
    <t>Дополнительное образование детей</t>
  </si>
  <si>
    <t>Другие вопросы в области социальной политики</t>
  </si>
  <si>
    <t>Социальное обеспечение населения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</si>
  <si>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</si>
  <si>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</si>
  <si>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</si>
  <si>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</si>
  <si>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Общее образование</t>
  </si>
  <si>
    <t>Дошкольное образование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</si>
  <si>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</si>
  <si>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</si>
  <si>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национальной экономики</t>
  </si>
  <si>
    <t>Защита населения и территории от чрезвычайных ситуаций природного и техногенного характера, пожарная безопасность</t>
  </si>
  <si>
    <t>Судебная система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</si>
  <si>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</si>
  <si>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</si>
  <si>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Наименование</t>
  </si>
  <si>
    <t>Сумма</t>
  </si>
  <si>
    <t>ВСЕГО:</t>
  </si>
  <si>
    <t>(тыс. рублей)</t>
  </si>
  <si>
    <t>Мобилизационная и вневойсковая подготовка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</si>
  <si>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</si>
  <si>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</si>
  <si>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</si>
  <si>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 xml:space="preserve">Национальная экономика </t>
  </si>
  <si>
    <t>Жилищно-коммунальное хозяйство</t>
  </si>
  <si>
    <t>Образование</t>
  </si>
  <si>
    <t xml:space="preserve">Культура, кинематография </t>
  </si>
  <si>
    <t>Социальная политика</t>
  </si>
  <si>
    <t>Физическая культура и спорт</t>
  </si>
  <si>
    <t xml:space="preserve"> И.Е.Мацагоров</t>
  </si>
  <si>
    <t xml:space="preserve">Начальник финансового управления
администрации Александровского
муниципального округа
Ставропольского края                                                             </t>
  </si>
  <si>
    <t>Приложение 9
к решению Совета депутатов
Александровского 
муниципального округа
Ставропольского края
"О бюджете Александровского
муниципального округа
Ставропольского края 
на 2022 год и плановый период
2023 и 2024 годов"</t>
  </si>
  <si>
    <t>РАСПРЕДЕЛЕНИЕ
бюджетных ассигнований по разделам (Рз) и подразделам (ПР) классификации расходов бюджетов на 2022 год</t>
  </si>
  <si>
    <t>Рз</t>
  </si>
  <si>
    <t>ПР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</si>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</sst>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0;[Red]\-#,##0.00;0.00"/>
    <numFmt numFmtId="166" formatCode="000;[Red]\-000;&quot;&quot;"/>
    <numFmt numFmtId="167" formatCode="00;[Red]\-00;&quot;&quot;"/>
    <numFmt numFmtId="168" formatCode="#,##0.00_ ;[Red]\-#,##0.00\ "/>
  </numFmts>
  <fonts count="5" x14ac:knownFonts="1">
    <font>
      <sz val="10"/>
      <name val="Arial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164" fontId="4" fillId="0" borderId="0" applyFont="0" applyFill="0" applyBorder="0" applyAlignment="0" applyProtection="0"/>
  </cellStyleXfs>
  <cellXfs count="26">
    <xf numFmtId="0" fontId="0" fillId="0" borderId="0" xfId="0"/>
    <xf numFmtId="164" fontId="3" fillId="0" borderId="0" xfId="3" applyFont="1" applyFill="1" applyAlignment="1">
      <alignment horizontal="right"/>
    </xf>
    <xf numFmtId="0" fontId="3" fillId="0" borderId="0" xfId="0" applyFont="1" applyFill="1"/>
    <xf numFmtId="0" fontId="3" fillId="0" borderId="0" xfId="1" applyNumberFormat="1" applyFont="1" applyFill="1" applyBorder="1" applyAlignment="1" applyProtection="1">
      <alignment horizontal="centerContinuous"/>
      <protection hidden="1"/>
    </xf>
    <xf numFmtId="0" fontId="3" fillId="0" borderId="0" xfId="1" applyFont="1" applyFill="1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4" fillId="0" borderId="0" xfId="0" applyFont="1" applyFill="1"/>
    <xf numFmtId="168" fontId="3" fillId="0" borderId="0" xfId="0" applyNumberFormat="1" applyFont="1" applyFill="1"/>
    <xf numFmtId="164" fontId="3" fillId="0" borderId="0" xfId="3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0" applyNumberFormat="1" applyFont="1" applyFill="1" applyBorder="1" applyAlignment="1" applyProtection="1">
      <protection hidden="1"/>
    </xf>
    <xf numFmtId="0" fontId="2" fillId="0" borderId="0" xfId="0" applyFont="1" applyFill="1" applyAlignment="1">
      <alignment horizontal="right"/>
    </xf>
    <xf numFmtId="166" fontId="3" fillId="0" borderId="1" xfId="0" applyNumberFormat="1" applyFont="1" applyFill="1" applyBorder="1" applyAlignment="1" applyProtection="1">
      <alignment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3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 applyProtection="1">
      <alignment horizontal="center"/>
      <protection hidden="1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justify" wrapText="1"/>
    </xf>
    <xf numFmtId="0" fontId="2" fillId="0" borderId="0" xfId="2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showGridLines="0" tabSelected="1" topLeftCell="A4" zoomScaleNormal="100" workbookViewId="0">
      <selection activeCell="A44" sqref="A44:XFD44"/>
    </sheetView>
  </sheetViews>
  <sheetFormatPr defaultRowHeight="12.75" x14ac:dyDescent="0.2"/>
  <cols>
    <col min="1" max="1" width="67.5703125" style="2" customWidth="1"/>
    <col min="2" max="3" width="7.7109375" style="10" customWidth="1"/>
    <col min="4" max="4" width="23.28515625" style="2" customWidth="1"/>
    <col min="5" max="5" width="19.140625" style="2" customWidth="1"/>
    <col min="6" max="206" width="9.140625" style="2" customWidth="1"/>
    <col min="207" max="16384" width="9.140625" style="2"/>
  </cols>
  <sheetData>
    <row r="1" spans="1:7" ht="184.5" customHeight="1" x14ac:dyDescent="0.3">
      <c r="A1" s="5"/>
      <c r="B1" s="24" t="s">
        <v>41</v>
      </c>
      <c r="C1" s="24"/>
      <c r="D1" s="24"/>
      <c r="E1" s="23"/>
      <c r="F1" s="23"/>
      <c r="G1" s="23"/>
    </row>
    <row r="2" spans="1:7" ht="84" customHeight="1" x14ac:dyDescent="0.2">
      <c r="A2" s="25" t="s">
        <v>42</v>
      </c>
      <c r="B2" s="25"/>
      <c r="C2" s="25"/>
      <c r="D2" s="25"/>
    </row>
    <row r="4" spans="1:7" s="4" customFormat="1" x14ac:dyDescent="0.2">
      <c r="A4" s="3"/>
      <c r="B4" s="11"/>
      <c r="C4" s="11"/>
      <c r="D4" s="1" t="s">
        <v>28</v>
      </c>
    </row>
    <row r="5" spans="1:7" s="4" customFormat="1" ht="42" customHeight="1" x14ac:dyDescent="0.2">
      <c r="A5" s="20" t="s">
        <v>25</v>
      </c>
      <c r="B5" s="13" t="s">
        <v>43</v>
      </c>
      <c r="C5" s="13" t="s">
        <v>44</v>
      </c>
      <c r="D5" s="21" t="s">
        <v>26</v>
      </c>
    </row>
    <row r="6" spans="1:7" s="4" customFormat="1" x14ac:dyDescent="0.2">
      <c r="A6" s="14">
        <v>1</v>
      </c>
      <c r="B6" s="14">
        <v>2</v>
      </c>
      <c r="C6" s="14">
        <v>3</v>
      </c>
      <c r="D6" s="14">
        <v>4</v>
      </c>
    </row>
    <row r="7" spans="1:7" s="4" customFormat="1" x14ac:dyDescent="0.2">
      <c r="A7" s="15" t="s">
        <v>27</v>
      </c>
      <c r="B7" s="14"/>
      <c r="C7" s="14"/>
      <c r="D7" s="16">
        <f>D8+D16+D18+D20+D24+D26+D32+D35+D39</f>
        <v>1577987.26</v>
      </c>
    </row>
    <row r="8" spans="1:7" x14ac:dyDescent="0.2">
      <c r="A8" s="19" t="s">
        <v>30</v>
      </c>
      <c r="B8" s="22">
        <v>1</v>
      </c>
      <c r="C8" s="22" t="s">
        <v>45</v>
      </c>
      <c r="D8" s="17">
        <f>D9+D10+D11+D12+D13+D14+D15</f>
        <v>193527.46</v>
      </c>
    </row>
    <row r="9" spans="1:7" ht="25.5" x14ac:dyDescent="0.2">
      <c r="A9" s="19" t="s">
        <v>23</v>
      </c>
      <c r="B9" s="22">
        <v>1</v>
      </c>
      <c r="C9" s="22">
        <v>2</v>
      </c>
      <c r="D9" s="17">
        <v>1561.77</v>
      </c>
    </row>
    <row r="10" spans="1:7" ht="30.75" customHeight="1" x14ac:dyDescent="0.2">
      <c r="A10" s="19" t="s">
        <v>24</v>
      </c>
      <c r="B10" s="22">
        <v>1</v>
      </c>
      <c r="C10" s="22">
        <v>3</v>
      </c>
      <c r="D10" s="17">
        <v>5340.8399999999992</v>
      </c>
      <c r="E10" s="8"/>
    </row>
    <row r="11" spans="1:7" ht="38.25" x14ac:dyDescent="0.2">
      <c r="A11" s="19" t="s">
        <v>3</v>
      </c>
      <c r="B11" s="22">
        <v>1</v>
      </c>
      <c r="C11" s="22">
        <v>4</v>
      </c>
      <c r="D11" s="17">
        <v>73725.349999999991</v>
      </c>
      <c r="E11" s="8"/>
    </row>
    <row r="12" spans="1:7" x14ac:dyDescent="0.2">
      <c r="A12" s="19" t="s">
        <v>22</v>
      </c>
      <c r="B12" s="22">
        <v>1</v>
      </c>
      <c r="C12" s="22">
        <v>5</v>
      </c>
      <c r="D12" s="17">
        <v>86.79</v>
      </c>
    </row>
    <row r="13" spans="1:7" ht="25.5" x14ac:dyDescent="0.2">
      <c r="A13" s="19" t="s">
        <v>19</v>
      </c>
      <c r="B13" s="22">
        <v>1</v>
      </c>
      <c r="C13" s="22">
        <v>6</v>
      </c>
      <c r="D13" s="17">
        <v>13294.18</v>
      </c>
    </row>
    <row r="14" spans="1:7" x14ac:dyDescent="0.2">
      <c r="A14" s="19" t="s">
        <v>18</v>
      </c>
      <c r="B14" s="22">
        <v>1</v>
      </c>
      <c r="C14" s="22">
        <v>11</v>
      </c>
      <c r="D14" s="17">
        <v>500</v>
      </c>
    </row>
    <row r="15" spans="1:7" x14ac:dyDescent="0.2">
      <c r="A15" s="19" t="s">
        <v>2</v>
      </c>
      <c r="B15" s="22">
        <v>1</v>
      </c>
      <c r="C15" s="22">
        <v>13</v>
      </c>
      <c r="D15" s="17">
        <v>99018.53</v>
      </c>
      <c r="E15" s="8"/>
    </row>
    <row r="16" spans="1:7" x14ac:dyDescent="0.2">
      <c r="A16" s="19" t="s">
        <v>31</v>
      </c>
      <c r="B16" s="22">
        <v>2</v>
      </c>
      <c r="C16" s="22" t="s">
        <v>45</v>
      </c>
      <c r="D16" s="17">
        <f>D17</f>
        <v>959.40999999999985</v>
      </c>
    </row>
    <row r="17" spans="1:5" x14ac:dyDescent="0.2">
      <c r="A17" s="19" t="s">
        <v>29</v>
      </c>
      <c r="B17" s="22">
        <v>2</v>
      </c>
      <c r="C17" s="22">
        <v>3</v>
      </c>
      <c r="D17" s="17">
        <v>959.40999999999985</v>
      </c>
      <c r="E17" s="8"/>
    </row>
    <row r="18" spans="1:5" x14ac:dyDescent="0.2">
      <c r="A18" s="19" t="s">
        <v>32</v>
      </c>
      <c r="B18" s="22">
        <v>3</v>
      </c>
      <c r="C18" s="22" t="s">
        <v>45</v>
      </c>
      <c r="D18" s="17">
        <f>D19</f>
        <v>3570.08</v>
      </c>
    </row>
    <row r="19" spans="1:5" ht="25.5" x14ac:dyDescent="0.2">
      <c r="A19" s="19" t="s">
        <v>21</v>
      </c>
      <c r="B19" s="22">
        <v>3</v>
      </c>
      <c r="C19" s="22">
        <v>10</v>
      </c>
      <c r="D19" s="17">
        <v>3570.08</v>
      </c>
    </row>
    <row r="20" spans="1:5" x14ac:dyDescent="0.2">
      <c r="A20" s="19" t="s">
        <v>33</v>
      </c>
      <c r="B20" s="22">
        <v>4</v>
      </c>
      <c r="C20" s="22" t="s">
        <v>45</v>
      </c>
      <c r="D20" s="17">
        <f>D21+D22+D23</f>
        <v>84386.590000000011</v>
      </c>
    </row>
    <row r="21" spans="1:5" x14ac:dyDescent="0.2">
      <c r="A21" s="19" t="s">
        <v>6</v>
      </c>
      <c r="B21" s="22">
        <v>4</v>
      </c>
      <c r="C21" s="22">
        <v>5</v>
      </c>
      <c r="D21" s="17">
        <v>5425.6100000000006</v>
      </c>
      <c r="E21" s="8"/>
    </row>
    <row r="22" spans="1:5" x14ac:dyDescent="0.2">
      <c r="A22" s="19" t="s">
        <v>1</v>
      </c>
      <c r="B22" s="22">
        <v>4</v>
      </c>
      <c r="C22" s="22">
        <v>9</v>
      </c>
      <c r="D22" s="17">
        <v>76270.070000000007</v>
      </c>
      <c r="E22" s="8"/>
    </row>
    <row r="23" spans="1:5" x14ac:dyDescent="0.2">
      <c r="A23" s="19" t="s">
        <v>20</v>
      </c>
      <c r="B23" s="22">
        <v>4</v>
      </c>
      <c r="C23" s="22">
        <v>12</v>
      </c>
      <c r="D23" s="17">
        <v>2690.91</v>
      </c>
      <c r="E23" s="8"/>
    </row>
    <row r="24" spans="1:5" x14ac:dyDescent="0.2">
      <c r="A24" s="19" t="s">
        <v>34</v>
      </c>
      <c r="B24" s="22">
        <v>5</v>
      </c>
      <c r="C24" s="22" t="s">
        <v>45</v>
      </c>
      <c r="D24" s="17">
        <f>D25</f>
        <v>33776.080000000002</v>
      </c>
    </row>
    <row r="25" spans="1:5" x14ac:dyDescent="0.2">
      <c r="A25" s="19" t="s">
        <v>0</v>
      </c>
      <c r="B25" s="22">
        <v>5</v>
      </c>
      <c r="C25" s="22">
        <v>3</v>
      </c>
      <c r="D25" s="17">
        <v>33776.080000000002</v>
      </c>
      <c r="E25" s="8"/>
    </row>
    <row r="26" spans="1:5" x14ac:dyDescent="0.2">
      <c r="A26" s="19" t="s">
        <v>35</v>
      </c>
      <c r="B26" s="22">
        <v>7</v>
      </c>
      <c r="C26" s="22" t="s">
        <v>45</v>
      </c>
      <c r="D26" s="17">
        <f>D27+D28+D29+D30+D31</f>
        <v>614889.19000000006</v>
      </c>
    </row>
    <row r="27" spans="1:5" x14ac:dyDescent="0.2">
      <c r="A27" s="19" t="s">
        <v>17</v>
      </c>
      <c r="B27" s="22">
        <v>7</v>
      </c>
      <c r="C27" s="22">
        <v>1</v>
      </c>
      <c r="D27" s="17">
        <v>186872.11000000004</v>
      </c>
    </row>
    <row r="28" spans="1:5" x14ac:dyDescent="0.2">
      <c r="A28" s="19" t="s">
        <v>16</v>
      </c>
      <c r="B28" s="22">
        <v>7</v>
      </c>
      <c r="C28" s="22">
        <v>2</v>
      </c>
      <c r="D28" s="17">
        <v>362357.02999999997</v>
      </c>
    </row>
    <row r="29" spans="1:5" x14ac:dyDescent="0.2">
      <c r="A29" s="19" t="s">
        <v>9</v>
      </c>
      <c r="B29" s="22">
        <v>7</v>
      </c>
      <c r="C29" s="22">
        <v>3</v>
      </c>
      <c r="D29" s="17">
        <v>40398.519999999997</v>
      </c>
      <c r="E29" s="8"/>
    </row>
    <row r="30" spans="1:5" x14ac:dyDescent="0.2">
      <c r="A30" s="19" t="s">
        <v>15</v>
      </c>
      <c r="B30" s="22">
        <v>7</v>
      </c>
      <c r="C30" s="22">
        <v>7</v>
      </c>
      <c r="D30" s="17">
        <v>4920.25</v>
      </c>
    </row>
    <row r="31" spans="1:5" x14ac:dyDescent="0.2">
      <c r="A31" s="19" t="s">
        <v>14</v>
      </c>
      <c r="B31" s="22">
        <v>7</v>
      </c>
      <c r="C31" s="22">
        <v>9</v>
      </c>
      <c r="D31" s="17">
        <v>20341.280000000002</v>
      </c>
    </row>
    <row r="32" spans="1:5" x14ac:dyDescent="0.2">
      <c r="A32" s="19" t="s">
        <v>36</v>
      </c>
      <c r="B32" s="22">
        <v>8</v>
      </c>
      <c r="C32" s="22" t="s">
        <v>45</v>
      </c>
      <c r="D32" s="17">
        <f>D33+D34</f>
        <v>72441.969999999987</v>
      </c>
    </row>
    <row r="33" spans="1:5" x14ac:dyDescent="0.2">
      <c r="A33" s="19" t="s">
        <v>13</v>
      </c>
      <c r="B33" s="22">
        <v>8</v>
      </c>
      <c r="C33" s="22">
        <v>1</v>
      </c>
      <c r="D33" s="17">
        <v>70964.51999999999</v>
      </c>
    </row>
    <row r="34" spans="1:5" x14ac:dyDescent="0.2">
      <c r="A34" s="19" t="s">
        <v>12</v>
      </c>
      <c r="B34" s="22">
        <v>8</v>
      </c>
      <c r="C34" s="22">
        <v>4</v>
      </c>
      <c r="D34" s="17">
        <v>1477.4499999999998</v>
      </c>
    </row>
    <row r="35" spans="1:5" x14ac:dyDescent="0.2">
      <c r="A35" s="19" t="s">
        <v>37</v>
      </c>
      <c r="B35" s="22">
        <v>10</v>
      </c>
      <c r="C35" s="22" t="s">
        <v>45</v>
      </c>
      <c r="D35" s="17">
        <f>D36+D37+D38</f>
        <v>537046.26</v>
      </c>
    </row>
    <row r="36" spans="1:5" x14ac:dyDescent="0.2">
      <c r="A36" s="19" t="s">
        <v>11</v>
      </c>
      <c r="B36" s="22">
        <v>10</v>
      </c>
      <c r="C36" s="22">
        <v>3</v>
      </c>
      <c r="D36" s="17">
        <v>152721.85999999999</v>
      </c>
    </row>
    <row r="37" spans="1:5" x14ac:dyDescent="0.2">
      <c r="A37" s="19" t="s">
        <v>5</v>
      </c>
      <c r="B37" s="22">
        <v>10</v>
      </c>
      <c r="C37" s="22">
        <v>4</v>
      </c>
      <c r="D37" s="17">
        <v>362793.17000000004</v>
      </c>
      <c r="E37" s="8"/>
    </row>
    <row r="38" spans="1:5" x14ac:dyDescent="0.2">
      <c r="A38" s="19" t="s">
        <v>10</v>
      </c>
      <c r="B38" s="22">
        <v>10</v>
      </c>
      <c r="C38" s="22">
        <v>6</v>
      </c>
      <c r="D38" s="17">
        <v>21531.230000000003</v>
      </c>
    </row>
    <row r="39" spans="1:5" x14ac:dyDescent="0.2">
      <c r="A39" s="19" t="s">
        <v>38</v>
      </c>
      <c r="B39" s="22">
        <v>11</v>
      </c>
      <c r="C39" s="22" t="s">
        <v>45</v>
      </c>
      <c r="D39" s="17">
        <f>D40+D41+D42</f>
        <v>37390.22</v>
      </c>
    </row>
    <row r="40" spans="1:5" x14ac:dyDescent="0.2">
      <c r="A40" s="19" t="s">
        <v>4</v>
      </c>
      <c r="B40" s="22">
        <v>11</v>
      </c>
      <c r="C40" s="22">
        <v>1</v>
      </c>
      <c r="D40" s="17">
        <v>35068.46</v>
      </c>
    </row>
    <row r="41" spans="1:5" x14ac:dyDescent="0.2">
      <c r="A41" s="19" t="s">
        <v>8</v>
      </c>
      <c r="B41" s="22">
        <v>11</v>
      </c>
      <c r="C41" s="22">
        <v>2</v>
      </c>
      <c r="D41" s="17">
        <v>317.78999999999996</v>
      </c>
    </row>
    <row r="42" spans="1:5" x14ac:dyDescent="0.2">
      <c r="A42" s="19" t="s">
        <v>7</v>
      </c>
      <c r="B42" s="22">
        <v>11</v>
      </c>
      <c r="C42" s="22">
        <v>5</v>
      </c>
      <c r="D42" s="17">
        <v>2003.97</v>
      </c>
    </row>
    <row r="45" spans="1:5" s="7" customFormat="1" ht="75" x14ac:dyDescent="0.3">
      <c r="A45" s="6" t="s">
        <v>40</v>
      </c>
      <c r="B45" s="9"/>
      <c r="C45" s="12"/>
      <c r="D45" s="18" t="s">
        <v>39</v>
      </c>
    </row>
  </sheetData>
  <autoFilter ref="A7:D42"/>
  <sortState ref="A9:D124">
    <sortCondition ref="B9:B124"/>
    <sortCondition ref="C9:C124"/>
  </sortState>
  <mergeCells count="2">
    <mergeCell ref="B1:D1"/>
    <mergeCell ref="A2:D2"/>
  </mergeCells>
  <pageMargins left="0.78740157480314965" right="0.78740157480314965" top="0.59055118110236227" bottom="0.19685039370078741" header="0.51181102362204722" footer="0.51181102362204722"/>
  <pageSetup paperSize="9" scale="8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год</vt:lpstr>
      <vt:lpstr>'2022 год'!Заголовки_для_печати</vt:lpstr>
      <vt:lpstr>'2022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Bibleva</cp:lastModifiedBy>
  <cp:lastPrinted>2021-11-10T13:39:02Z</cp:lastPrinted>
  <dcterms:created xsi:type="dcterms:W3CDTF">2021-10-20T07:30:36Z</dcterms:created>
  <dcterms:modified xsi:type="dcterms:W3CDTF">2021-11-10T13:39:05Z</dcterms:modified>
</cp:coreProperties>
</file>