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убл 2022" sheetId="1" r:id="rId1"/>
  </sheets>
  <definedNames>
    <definedName name="_xlnm.Print_Titles" localSheetId="0">'Публ 2022'!$8:$8</definedName>
    <definedName name="_xlnm.Print_Area" localSheetId="0">'Публ 2022'!$A$1:$G$59</definedName>
  </definedNames>
  <calcPr calcId="144525" iterate="1"/>
</workbook>
</file>

<file path=xl/calcChain.xml><?xml version="1.0" encoding="utf-8"?>
<calcChain xmlns="http://schemas.openxmlformats.org/spreadsheetml/2006/main">
  <c r="G24" i="1" l="1"/>
  <c r="G26" i="1"/>
  <c r="G28" i="1"/>
  <c r="G30" i="1"/>
  <c r="G32" i="1"/>
  <c r="G34" i="1"/>
  <c r="G36" i="1"/>
  <c r="G38" i="1"/>
  <c r="G41" i="1"/>
  <c r="G40" i="1" s="1"/>
  <c r="G47" i="1"/>
  <c r="G49" i="1"/>
  <c r="G51" i="1"/>
  <c r="G53" i="1"/>
  <c r="G56" i="1"/>
  <c r="G58" i="1"/>
  <c r="G15" i="1"/>
  <c r="G14" i="1" s="1"/>
  <c r="G13" i="1" s="1"/>
  <c r="G12" i="1" s="1"/>
  <c r="G11" i="1" s="1"/>
  <c r="G10" i="1" s="1"/>
  <c r="G23" i="1" l="1"/>
  <c r="G22" i="1" s="1"/>
  <c r="G21" i="1" s="1"/>
  <c r="G20" i="1" s="1"/>
  <c r="G46" i="1"/>
  <c r="G55" i="1"/>
  <c r="G45" i="1" l="1"/>
  <c r="G44" i="1" s="1"/>
  <c r="G43" i="1" s="1"/>
  <c r="G19" i="1" s="1"/>
  <c r="G18" i="1" s="1"/>
  <c r="G9" i="1" s="1"/>
</calcChain>
</file>

<file path=xl/sharedStrings.xml><?xml version="1.0" encoding="utf-8"?>
<sst xmlns="http://schemas.openxmlformats.org/spreadsheetml/2006/main" count="155" uniqueCount="64">
  <si>
    <t/>
  </si>
  <si>
    <t>300</t>
  </si>
  <si>
    <t>Социальное обеспечение и иные выплаты населению</t>
  </si>
  <si>
    <t>04.1.P1.55730</t>
  </si>
  <si>
    <t>Ежемесячная выплата в связи с рождением (усыновлением) первого ребенка</t>
  </si>
  <si>
    <t>04.1.P1.00000</t>
  </si>
  <si>
    <t>Реализация регионального проекта "Финансовая поддержка семей при рождении детей"</t>
  </si>
  <si>
    <t>04.1.01.52200</t>
  </si>
  <si>
    <t>Осуществление ежегодной денежной выплаты лицам, награжденным нагрудным знаком "Почетный донор России"</t>
  </si>
  <si>
    <t>04.1.01.00000</t>
  </si>
  <si>
    <t>Основное мероприятие "Предоставление мер социальной поддержки отдельным категориям граждан"</t>
  </si>
  <si>
    <t>04.1.00.00000</t>
  </si>
  <si>
    <t>Подпрограмма "Социальное обеспечение населения Александровского муниципального округа"</t>
  </si>
  <si>
    <t>04.0.00.00000</t>
  </si>
  <si>
    <t>Муниципальная программа Александровского муниципального округа Ставропольского края "Социальная поддержка граждан"</t>
  </si>
  <si>
    <t>04.1.P1.50840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</si>
  <si>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</si>
  <si>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04.1.02.R3020</t>
  </si>
  <si>
    <t>Осуществление ежемесячных выплат на детей в возрасте от трех до семи лет включительно</t>
  </si>
  <si>
    <t>04.1.02.00000</t>
  </si>
  <si>
    <t>04.1.02.77190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</si>
  <si>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</si>
  <si>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04.1.02.76280</t>
  </si>
  <si>
    <t>Выплата ежемесячной денежной компенсации на каждого ребенка в возрасте до 18 лет многодетным семьям</t>
  </si>
  <si>
    <t>04.1.02.76270</t>
  </si>
  <si>
    <t>Выплата пособия на ребенка</t>
  </si>
  <si>
    <t>Основное мероприятие "Предоставление мер социальной поддержки семьям с детьми"</t>
  </si>
  <si>
    <t>Охрана семьи и детства</t>
  </si>
  <si>
    <t>04.1.02.76260</t>
  </si>
  <si>
    <t>Выплата ежегодного социального пособия на проезд учащимся (студентам)</t>
  </si>
  <si>
    <t>04.1.01.78730</t>
  </si>
  <si>
    <t>Осуществление выплаты социального пособия на погребение</t>
  </si>
  <si>
    <t>04.1.01.78250</t>
  </si>
  <si>
    <t>Ежемесячная денежная выплата семьям погибших ветеранов боевых действий</t>
  </si>
  <si>
    <t>04.1.01.78240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</si>
  <si>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</si>
  <si>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04.1.01.78230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</si>
  <si>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</si>
  <si>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04.1.01.78220</t>
  </si>
  <si>
    <t>Обеспечение мер социальной поддержки ветеранов труда Ставропольского края</t>
  </si>
  <si>
    <t>04.1.01.78210</t>
  </si>
  <si>
    <t>Обеспечение мер социальной поддержки ветеранов труда и тружеников тыла</t>
  </si>
  <si>
    <t>04.1.01.77820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</si>
  <si>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</si>
  <si>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Социальное обеспечение населения</t>
  </si>
  <si>
    <t>СОЦИАЛЬНАЯ ПОЛИТИКА</t>
  </si>
  <si>
    <t>Управление труда и социальной защиты населения администрации Александровского муниципального округа Ставропольского края</t>
  </si>
  <si>
    <t>02.4.01.78140</t>
  </si>
  <si>
    <t>Выплата единовременного пособия усыновителям</t>
  </si>
  <si>
    <t>02.4.01.00000</t>
  </si>
  <si>
    <t>Основное мероприятие "Поддержка детей-сирот и детей, оставшихся без попечения родителей"</t>
  </si>
  <si>
    <t>02.4.00.00000</t>
  </si>
  <si>
    <t>Подпрограмма "Государственная поддержка семьи и детства"</t>
  </si>
  <si>
    <t>02.0.00.00000</t>
  </si>
  <si>
    <t>Муниципальная программа Александровского муниципального округа Ставропольского края "Развитие образования"</t>
  </si>
  <si>
    <t>Отдел образования администрации Александровского муниципального округа Ставропольского края</t>
  </si>
  <si>
    <t>Наименование</t>
  </si>
  <si>
    <t>Сумма</t>
  </si>
  <si>
    <t>ВСЕГО</t>
  </si>
  <si>
    <t>Таблица 1</t>
  </si>
  <si>
    <t>(в рублях)</t>
  </si>
  <si>
    <t>Вед. Рз ПР ЦСР ВР</t>
  </si>
  <si>
    <t>БЮДЖЕТНЫЕ АССИГНОВАНИЯ НА ИСПОЛНЕНИЕ ПУБЛИЧНЫХ НОРМАТИВНЫХ
 ОБЯЗАТЕЛЬСТВ НА 2022 ГОД</t>
  </si>
  <si>
    <t>Приложение 3
к приказу
финансового управления
администрации Александровского
муниципального округа
Ставропольского края
от 22 декабря 2021г.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</si>
</sst>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6" formatCode="000;[Red]\-000;&quot;&quot;"/>
    <numFmt numFmtId="168" formatCode="00\.0\.00\.00000;;&quot;&quot;"/>
    <numFmt numFmtId="169" formatCode="00;[Red]\-00;&quot;&quot;"/>
  </numFmts>
  <fonts count="5" x14ac:knownFonts="1">
    <font>
      <sz val="10"/>
      <name val="Arial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4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/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66" fontId="4" fillId="0" borderId="2" xfId="0" applyNumberFormat="1" applyFont="1" applyFill="1" applyBorder="1" applyAlignment="1" applyProtection="1">
      <alignment wrapText="1"/>
      <protection hidden="1"/>
    </xf>
    <xf numFmtId="166" fontId="4" fillId="0" borderId="1" xfId="0" applyNumberFormat="1" applyFont="1" applyFill="1" applyBorder="1" applyAlignment="1" applyProtection="1">
      <protection hidden="1"/>
    </xf>
    <xf numFmtId="0" fontId="3" fillId="0" borderId="0" xfId="1" applyFont="1" applyFill="1" applyAlignment="1">
      <alignment wrapText="1"/>
    </xf>
    <xf numFmtId="0" fontId="3" fillId="0" borderId="0" xfId="1" applyFont="1" applyFill="1"/>
    <xf numFmtId="4" fontId="3" fillId="0" borderId="0" xfId="1" applyNumberFormat="1" applyFont="1" applyFill="1" applyAlignment="1">
      <alignment horizontal="right"/>
    </xf>
    <xf numFmtId="0" fontId="3" fillId="0" borderId="0" xfId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Continuous" wrapText="1"/>
      <protection hidden="1"/>
    </xf>
    <xf numFmtId="4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Border="1" applyAlignment="1" applyProtection="1">
      <alignment horizontal="centerContinuous"/>
      <protection hidden="1"/>
    </xf>
    <xf numFmtId="4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/>
    <xf numFmtId="0" fontId="4" fillId="0" borderId="3" xfId="1" applyNumberFormat="1" applyFont="1" applyFill="1" applyBorder="1" applyAlignment="1" applyProtection="1">
      <alignment vertical="center"/>
      <protection hidden="1"/>
    </xf>
    <xf numFmtId="0" fontId="4" fillId="0" borderId="4" xfId="1" applyNumberFormat="1" applyFont="1" applyFill="1" applyBorder="1" applyAlignment="1" applyProtection="1">
      <alignment vertical="center"/>
      <protection hidden="1"/>
    </xf>
    <xf numFmtId="3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0" applyNumberFormat="1" applyFont="1" applyFill="1" applyBorder="1" applyAlignment="1">
      <alignment horizontal="right" vertic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169" fontId="4" fillId="0" borderId="3" xfId="0" applyNumberFormat="1" applyFont="1" applyFill="1" applyBorder="1" applyAlignment="1" applyProtection="1">
      <protection hidden="1"/>
    </xf>
    <xf numFmtId="168" fontId="4" fillId="0" borderId="3" xfId="0" applyNumberFormat="1" applyFont="1" applyFill="1" applyBorder="1" applyAlignment="1" applyProtection="1">
      <protection hidden="1"/>
    </xf>
    <xf numFmtId="166" fontId="4" fillId="0" borderId="4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  <xf numFmtId="0" fontId="2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showGridLines="0" tabSelected="1" zoomScaleNormal="100" workbookViewId="0">
      <selection activeCell="A5" sqref="A5:G5"/>
    </sheetView>
  </sheetViews>
  <sheetFormatPr defaultColWidth="9.140625" defaultRowHeight="12.75" x14ac:dyDescent="0.2"/>
  <cols>
    <col min="1" max="1" width="60.7109375" style="3" customWidth="1"/>
    <col min="2" max="2" width="5" style="3" customWidth="1"/>
    <col min="3" max="4" width="3.28515625" style="3" customWidth="1"/>
    <col min="5" max="5" width="11.7109375" style="3" customWidth="1"/>
    <col min="6" max="6" width="3.7109375" style="3" customWidth="1"/>
    <col min="7" max="7" width="18.28515625" style="3" customWidth="1"/>
    <col min="8" max="215" width="9.140625" style="3" customWidth="1"/>
    <col min="216" max="16384" width="9.140625" style="3"/>
  </cols>
  <sheetData>
    <row r="1" spans="1:16" s="10" customFormat="1" ht="135" customHeight="1" x14ac:dyDescent="0.3">
      <c r="A1" s="9"/>
      <c r="B1" s="39" t="s">
        <v>63</v>
      </c>
      <c r="C1" s="39"/>
      <c r="D1" s="39"/>
      <c r="E1" s="39"/>
      <c r="F1" s="39"/>
      <c r="G1" s="39"/>
    </row>
    <row r="2" spans="1:16" s="10" customFormat="1" ht="6.75" customHeight="1" x14ac:dyDescent="0.2">
      <c r="G2" s="11"/>
    </row>
    <row r="3" spans="1:16" s="10" customFormat="1" ht="18.75" x14ac:dyDescent="0.3">
      <c r="A3" s="12"/>
      <c r="B3" s="13"/>
      <c r="C3" s="14"/>
      <c r="D3" s="14"/>
      <c r="E3" s="14"/>
      <c r="F3" s="14"/>
      <c r="G3" s="1" t="s">
        <v>59</v>
      </c>
    </row>
    <row r="4" spans="1:16" s="10" customFormat="1" ht="6" customHeight="1" x14ac:dyDescent="0.2">
      <c r="A4" s="15"/>
      <c r="B4" s="15"/>
      <c r="C4" s="15"/>
      <c r="D4" s="15"/>
      <c r="E4" s="15"/>
      <c r="F4" s="15"/>
      <c r="G4" s="16"/>
    </row>
    <row r="5" spans="1:16" s="10" customFormat="1" ht="39" customHeight="1" x14ac:dyDescent="0.3">
      <c r="A5" s="17" t="s">
        <v>62</v>
      </c>
      <c r="B5" s="17"/>
      <c r="C5" s="17"/>
      <c r="D5" s="17"/>
      <c r="E5" s="17"/>
      <c r="F5" s="17"/>
      <c r="G5" s="17"/>
    </row>
    <row r="6" spans="1:16" s="10" customFormat="1" ht="11.25" x14ac:dyDescent="0.2">
      <c r="A6" s="18"/>
      <c r="B6" s="18"/>
      <c r="C6" s="18"/>
      <c r="D6" s="18"/>
      <c r="E6" s="18"/>
      <c r="F6" s="18"/>
      <c r="G6" s="19" t="s">
        <v>60</v>
      </c>
    </row>
    <row r="7" spans="1:16" s="10" customFormat="1" x14ac:dyDescent="0.2">
      <c r="A7" s="20" t="s">
        <v>56</v>
      </c>
      <c r="B7" s="21" t="s">
        <v>61</v>
      </c>
      <c r="C7" s="22"/>
      <c r="D7" s="22"/>
      <c r="E7" s="22"/>
      <c r="F7" s="23"/>
      <c r="G7" s="24" t="s">
        <v>57</v>
      </c>
    </row>
    <row r="8" spans="1:16" s="10" customFormat="1" x14ac:dyDescent="0.2">
      <c r="A8" s="25">
        <v>1</v>
      </c>
      <c r="B8" s="26"/>
      <c r="C8" s="27"/>
      <c r="D8" s="27">
        <v>2</v>
      </c>
      <c r="E8" s="27"/>
      <c r="F8" s="28"/>
      <c r="G8" s="29">
        <v>3</v>
      </c>
    </row>
    <row r="9" spans="1:16" s="10" customFormat="1" x14ac:dyDescent="0.2">
      <c r="A9" s="30" t="s">
        <v>58</v>
      </c>
      <c r="B9" s="31"/>
      <c r="C9" s="32"/>
      <c r="D9" s="32"/>
      <c r="E9" s="32"/>
      <c r="F9" s="33"/>
      <c r="G9" s="34">
        <f>G10+G18</f>
        <v>388876506.82000005</v>
      </c>
    </row>
    <row r="10" spans="1:16" ht="25.5" x14ac:dyDescent="0.2">
      <c r="A10" s="7" t="s">
        <v>55</v>
      </c>
      <c r="B10" s="8">
        <v>706</v>
      </c>
      <c r="C10" s="35">
        <v>0</v>
      </c>
      <c r="D10" s="35">
        <v>0</v>
      </c>
      <c r="E10" s="36" t="s">
        <v>0</v>
      </c>
      <c r="F10" s="37" t="s">
        <v>0</v>
      </c>
      <c r="G10" s="6">
        <f t="shared" ref="G10:G15" si="0">G11</f>
        <v>285000</v>
      </c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A11" s="7" t="s">
        <v>45</v>
      </c>
      <c r="B11" s="8">
        <v>706</v>
      </c>
      <c r="C11" s="35">
        <v>10</v>
      </c>
      <c r="D11" s="35">
        <v>0</v>
      </c>
      <c r="E11" s="36" t="s">
        <v>0</v>
      </c>
      <c r="F11" s="37" t="s">
        <v>0</v>
      </c>
      <c r="G11" s="6">
        <f t="shared" si="0"/>
        <v>285000</v>
      </c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 s="7" t="s">
        <v>27</v>
      </c>
      <c r="B12" s="8">
        <v>706</v>
      </c>
      <c r="C12" s="35">
        <v>10</v>
      </c>
      <c r="D12" s="35">
        <v>4</v>
      </c>
      <c r="E12" s="36" t="s">
        <v>0</v>
      </c>
      <c r="F12" s="37" t="s">
        <v>0</v>
      </c>
      <c r="G12" s="6">
        <f t="shared" si="0"/>
        <v>285000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ht="25.5" x14ac:dyDescent="0.2">
      <c r="A13" s="7" t="s">
        <v>54</v>
      </c>
      <c r="B13" s="8">
        <v>706</v>
      </c>
      <c r="C13" s="35">
        <v>10</v>
      </c>
      <c r="D13" s="35">
        <v>4</v>
      </c>
      <c r="E13" s="36" t="s">
        <v>53</v>
      </c>
      <c r="F13" s="37" t="s">
        <v>0</v>
      </c>
      <c r="G13" s="6">
        <f t="shared" si="0"/>
        <v>285000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">
      <c r="A14" s="7" t="s">
        <v>52</v>
      </c>
      <c r="B14" s="8">
        <v>706</v>
      </c>
      <c r="C14" s="35">
        <v>10</v>
      </c>
      <c r="D14" s="35">
        <v>4</v>
      </c>
      <c r="E14" s="36" t="s">
        <v>51</v>
      </c>
      <c r="F14" s="37" t="s">
        <v>0</v>
      </c>
      <c r="G14" s="6">
        <f t="shared" si="0"/>
        <v>285000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ht="25.5" x14ac:dyDescent="0.2">
      <c r="A15" s="7" t="s">
        <v>50</v>
      </c>
      <c r="B15" s="8">
        <v>706</v>
      </c>
      <c r="C15" s="35">
        <v>10</v>
      </c>
      <c r="D15" s="35">
        <v>4</v>
      </c>
      <c r="E15" s="36" t="s">
        <v>49</v>
      </c>
      <c r="F15" s="37" t="s">
        <v>0</v>
      </c>
      <c r="G15" s="6">
        <f t="shared" si="0"/>
        <v>285000</v>
      </c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2">
      <c r="A16" s="7" t="s">
        <v>48</v>
      </c>
      <c r="B16" s="8">
        <v>706</v>
      </c>
      <c r="C16" s="35">
        <v>10</v>
      </c>
      <c r="D16" s="35">
        <v>4</v>
      </c>
      <c r="E16" s="36" t="s">
        <v>47</v>
      </c>
      <c r="F16" s="37" t="s">
        <v>0</v>
      </c>
      <c r="G16" s="6">
        <v>285000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2">
      <c r="A17" s="7" t="s">
        <v>2</v>
      </c>
      <c r="B17" s="8">
        <v>706</v>
      </c>
      <c r="C17" s="35">
        <v>10</v>
      </c>
      <c r="D17" s="35">
        <v>4</v>
      </c>
      <c r="E17" s="36" t="s">
        <v>47</v>
      </c>
      <c r="F17" s="37" t="s">
        <v>1</v>
      </c>
      <c r="G17" s="6">
        <v>285000</v>
      </c>
      <c r="H17" s="2"/>
      <c r="I17" s="2"/>
      <c r="J17" s="2"/>
      <c r="K17" s="2"/>
      <c r="L17" s="2"/>
      <c r="M17" s="2"/>
      <c r="N17" s="2"/>
      <c r="O17" s="2"/>
      <c r="P17" s="2"/>
    </row>
    <row r="18" spans="1:16" ht="25.5" x14ac:dyDescent="0.2">
      <c r="A18" s="7" t="s">
        <v>46</v>
      </c>
      <c r="B18" s="8">
        <v>709</v>
      </c>
      <c r="C18" s="35">
        <v>0</v>
      </c>
      <c r="D18" s="35">
        <v>0</v>
      </c>
      <c r="E18" s="36" t="s">
        <v>0</v>
      </c>
      <c r="F18" s="37" t="s">
        <v>0</v>
      </c>
      <c r="G18" s="6">
        <f>G19</f>
        <v>388591506.82000005</v>
      </c>
      <c r="H18" s="2"/>
      <c r="I18" s="2"/>
      <c r="J18" s="2"/>
      <c r="K18" s="2"/>
      <c r="L18" s="2"/>
      <c r="M18" s="2"/>
      <c r="N18" s="2"/>
      <c r="O18" s="2"/>
      <c r="P18" s="2"/>
    </row>
    <row r="19" spans="1:16" x14ac:dyDescent="0.2">
      <c r="A19" s="7" t="s">
        <v>45</v>
      </c>
      <c r="B19" s="8">
        <v>709</v>
      </c>
      <c r="C19" s="35">
        <v>10</v>
      </c>
      <c r="D19" s="35">
        <v>0</v>
      </c>
      <c r="E19" s="36" t="s">
        <v>0</v>
      </c>
      <c r="F19" s="37" t="s">
        <v>0</v>
      </c>
      <c r="G19" s="6">
        <f>G20+G43</f>
        <v>388591506.82000005</v>
      </c>
      <c r="H19" s="2"/>
      <c r="I19" s="2"/>
      <c r="J19" s="2"/>
      <c r="K19" s="2"/>
      <c r="L19" s="2"/>
      <c r="M19" s="2"/>
      <c r="N19" s="2"/>
      <c r="O19" s="2"/>
      <c r="P19" s="2"/>
    </row>
    <row r="20" spans="1:16" x14ac:dyDescent="0.2">
      <c r="A20" s="7" t="s">
        <v>44</v>
      </c>
      <c r="B20" s="8">
        <v>709</v>
      </c>
      <c r="C20" s="35">
        <v>10</v>
      </c>
      <c r="D20" s="35">
        <v>3</v>
      </c>
      <c r="E20" s="36" t="s">
        <v>0</v>
      </c>
      <c r="F20" s="37" t="s">
        <v>0</v>
      </c>
      <c r="G20" s="6">
        <f>G21</f>
        <v>80419096.340000004</v>
      </c>
      <c r="H20" s="2"/>
      <c r="I20" s="2"/>
      <c r="J20" s="2"/>
      <c r="K20" s="2"/>
      <c r="L20" s="2"/>
      <c r="M20" s="2"/>
      <c r="N20" s="2"/>
      <c r="O20" s="2"/>
      <c r="P20" s="2"/>
    </row>
    <row r="21" spans="1:16" ht="25.5" x14ac:dyDescent="0.2">
      <c r="A21" s="7" t="s">
        <v>14</v>
      </c>
      <c r="B21" s="8">
        <v>709</v>
      </c>
      <c r="C21" s="35">
        <v>10</v>
      </c>
      <c r="D21" s="35">
        <v>3</v>
      </c>
      <c r="E21" s="36" t="s">
        <v>13</v>
      </c>
      <c r="F21" s="37" t="s">
        <v>0</v>
      </c>
      <c r="G21" s="6">
        <f>G22</f>
        <v>80419096.340000004</v>
      </c>
      <c r="H21" s="2"/>
      <c r="I21" s="2"/>
      <c r="J21" s="2"/>
      <c r="K21" s="2"/>
      <c r="L21" s="2"/>
      <c r="M21" s="2"/>
      <c r="N21" s="2"/>
      <c r="O21" s="2"/>
      <c r="P21" s="2"/>
    </row>
    <row r="22" spans="1:16" ht="25.5" x14ac:dyDescent="0.2">
      <c r="A22" s="7" t="s">
        <v>12</v>
      </c>
      <c r="B22" s="8">
        <v>709</v>
      </c>
      <c r="C22" s="35">
        <v>10</v>
      </c>
      <c r="D22" s="35">
        <v>3</v>
      </c>
      <c r="E22" s="36" t="s">
        <v>11</v>
      </c>
      <c r="F22" s="37" t="s">
        <v>0</v>
      </c>
      <c r="G22" s="6">
        <f>G23+G40</f>
        <v>80419096.340000004</v>
      </c>
      <c r="H22" s="2"/>
      <c r="I22" s="2"/>
      <c r="J22" s="2"/>
      <c r="K22" s="2"/>
      <c r="L22" s="2"/>
      <c r="M22" s="2"/>
      <c r="N22" s="2"/>
      <c r="O22" s="2"/>
      <c r="P22" s="2"/>
    </row>
    <row r="23" spans="1:16" ht="25.5" x14ac:dyDescent="0.2">
      <c r="A23" s="38" t="s">
        <v>10</v>
      </c>
      <c r="B23" s="8">
        <v>709</v>
      </c>
      <c r="C23" s="35">
        <v>10</v>
      </c>
      <c r="D23" s="35">
        <v>3</v>
      </c>
      <c r="E23" s="36" t="s">
        <v>9</v>
      </c>
      <c r="F23" s="37" t="s">
        <v>0</v>
      </c>
      <c r="G23" s="6">
        <f>G24+G26+G28+G30+G32+G34+G36+G38</f>
        <v>80315011.49000001</v>
      </c>
      <c r="H23" s="2"/>
      <c r="I23" s="2"/>
      <c r="J23" s="2"/>
      <c r="K23" s="2"/>
      <c r="L23" s="2"/>
      <c r="M23" s="2"/>
      <c r="N23" s="2"/>
      <c r="O23" s="2"/>
      <c r="P23" s="2"/>
    </row>
    <row r="24" spans="1:16" ht="25.5" x14ac:dyDescent="0.2">
      <c r="A24" s="38" t="s">
        <v>8</v>
      </c>
      <c r="B24" s="8">
        <v>709</v>
      </c>
      <c r="C24" s="35">
        <v>10</v>
      </c>
      <c r="D24" s="35">
        <v>3</v>
      </c>
      <c r="E24" s="36" t="s">
        <v>7</v>
      </c>
      <c r="F24" s="37" t="s">
        <v>0</v>
      </c>
      <c r="G24" s="6">
        <f>G25</f>
        <v>2406897.4900000002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x14ac:dyDescent="0.2">
      <c r="A25" s="38" t="s">
        <v>2</v>
      </c>
      <c r="B25" s="8">
        <v>709</v>
      </c>
      <c r="C25" s="35">
        <v>10</v>
      </c>
      <c r="D25" s="35">
        <v>3</v>
      </c>
      <c r="E25" s="36" t="s">
        <v>7</v>
      </c>
      <c r="F25" s="37" t="s">
        <v>1</v>
      </c>
      <c r="G25" s="6">
        <v>2406897.4900000002</v>
      </c>
      <c r="H25" s="2"/>
      <c r="I25" s="2"/>
      <c r="J25" s="2"/>
      <c r="K25" s="2"/>
      <c r="L25" s="2"/>
      <c r="M25" s="2"/>
      <c r="N25" s="2"/>
      <c r="O25" s="2"/>
      <c r="P25" s="2"/>
    </row>
    <row r="26" spans="1:16" ht="38.25" x14ac:dyDescent="0.2">
      <c r="A26" s="38" t="s">
        <v>43</v>
      </c>
      <c r="B26" s="8">
        <v>709</v>
      </c>
      <c r="C26" s="35">
        <v>10</v>
      </c>
      <c r="D26" s="35">
        <v>3</v>
      </c>
      <c r="E26" s="36" t="s">
        <v>42</v>
      </c>
      <c r="F26" s="37" t="s">
        <v>0</v>
      </c>
      <c r="G26" s="6">
        <f>G27</f>
        <v>15225000</v>
      </c>
      <c r="H26" s="2"/>
      <c r="I26" s="2"/>
      <c r="J26" s="2"/>
      <c r="K26" s="2"/>
      <c r="L26" s="2"/>
      <c r="M26" s="2"/>
      <c r="N26" s="2"/>
      <c r="O26" s="2"/>
      <c r="P26" s="2"/>
    </row>
    <row r="27" spans="1:16" x14ac:dyDescent="0.2">
      <c r="A27" s="38" t="s">
        <v>2</v>
      </c>
      <c r="B27" s="8">
        <v>709</v>
      </c>
      <c r="C27" s="35">
        <v>10</v>
      </c>
      <c r="D27" s="35">
        <v>3</v>
      </c>
      <c r="E27" s="36" t="s">
        <v>42</v>
      </c>
      <c r="F27" s="37" t="s">
        <v>1</v>
      </c>
      <c r="G27" s="6">
        <v>15225000</v>
      </c>
      <c r="H27" s="2"/>
      <c r="I27" s="2"/>
      <c r="J27" s="2"/>
      <c r="K27" s="2"/>
      <c r="L27" s="2"/>
      <c r="M27" s="2"/>
      <c r="N27" s="2"/>
      <c r="O27" s="2"/>
      <c r="P27" s="2"/>
    </row>
    <row r="28" spans="1:16" ht="25.5" x14ac:dyDescent="0.2">
      <c r="A28" s="38" t="s">
        <v>41</v>
      </c>
      <c r="B28" s="8">
        <v>709</v>
      </c>
      <c r="C28" s="35">
        <v>10</v>
      </c>
      <c r="D28" s="35">
        <v>3</v>
      </c>
      <c r="E28" s="36" t="s">
        <v>40</v>
      </c>
      <c r="F28" s="37" t="s">
        <v>0</v>
      </c>
      <c r="G28" s="6">
        <f>G29</f>
        <v>29071245</v>
      </c>
      <c r="H28" s="2"/>
      <c r="I28" s="2"/>
      <c r="J28" s="2"/>
      <c r="K28" s="2"/>
      <c r="L28" s="2"/>
      <c r="M28" s="2"/>
      <c r="N28" s="2"/>
      <c r="O28" s="2"/>
      <c r="P28" s="2"/>
    </row>
    <row r="29" spans="1:16" x14ac:dyDescent="0.2">
      <c r="A29" s="38" t="s">
        <v>2</v>
      </c>
      <c r="B29" s="8">
        <v>709</v>
      </c>
      <c r="C29" s="35">
        <v>10</v>
      </c>
      <c r="D29" s="35">
        <v>3</v>
      </c>
      <c r="E29" s="36" t="s">
        <v>40</v>
      </c>
      <c r="F29" s="37" t="s">
        <v>1</v>
      </c>
      <c r="G29" s="6">
        <v>29071245</v>
      </c>
      <c r="H29" s="2"/>
      <c r="I29" s="2"/>
      <c r="J29" s="2"/>
      <c r="K29" s="2"/>
      <c r="L29" s="2"/>
      <c r="M29" s="2"/>
      <c r="N29" s="2"/>
      <c r="O29" s="2"/>
      <c r="P29" s="2"/>
    </row>
    <row r="30" spans="1:16" ht="25.5" x14ac:dyDescent="0.2">
      <c r="A30" s="38" t="s">
        <v>39</v>
      </c>
      <c r="B30" s="8">
        <v>709</v>
      </c>
      <c r="C30" s="35">
        <v>10</v>
      </c>
      <c r="D30" s="35">
        <v>3</v>
      </c>
      <c r="E30" s="36" t="s">
        <v>38</v>
      </c>
      <c r="F30" s="37" t="s">
        <v>0</v>
      </c>
      <c r="G30" s="6">
        <f>G31</f>
        <v>32566500</v>
      </c>
      <c r="H30" s="2"/>
      <c r="I30" s="2"/>
      <c r="J30" s="2"/>
      <c r="K30" s="2"/>
      <c r="L30" s="2"/>
      <c r="M30" s="2"/>
      <c r="N30" s="2"/>
      <c r="O30" s="2"/>
      <c r="P30" s="2"/>
    </row>
    <row r="31" spans="1:16" x14ac:dyDescent="0.2">
      <c r="A31" s="38" t="s">
        <v>2</v>
      </c>
      <c r="B31" s="8">
        <v>709</v>
      </c>
      <c r="C31" s="35">
        <v>10</v>
      </c>
      <c r="D31" s="35">
        <v>3</v>
      </c>
      <c r="E31" s="36" t="s">
        <v>38</v>
      </c>
      <c r="F31" s="37" t="s">
        <v>1</v>
      </c>
      <c r="G31" s="6">
        <v>32566500</v>
      </c>
      <c r="H31" s="2"/>
      <c r="I31" s="2"/>
      <c r="J31" s="2"/>
      <c r="K31" s="2"/>
      <c r="L31" s="2"/>
      <c r="M31" s="2"/>
      <c r="N31" s="2"/>
      <c r="O31" s="2"/>
      <c r="P31" s="2"/>
    </row>
    <row r="32" spans="1:16" ht="25.5" x14ac:dyDescent="0.2">
      <c r="A32" s="38" t="s">
        <v>37</v>
      </c>
      <c r="B32" s="8">
        <v>709</v>
      </c>
      <c r="C32" s="35">
        <v>10</v>
      </c>
      <c r="D32" s="35">
        <v>3</v>
      </c>
      <c r="E32" s="36" t="s">
        <v>36</v>
      </c>
      <c r="F32" s="37" t="s">
        <v>0</v>
      </c>
      <c r="G32" s="6">
        <f>G33</f>
        <v>667531</v>
      </c>
      <c r="H32" s="2"/>
      <c r="I32" s="2"/>
      <c r="J32" s="2"/>
      <c r="K32" s="2"/>
      <c r="L32" s="2"/>
      <c r="M32" s="2"/>
      <c r="N32" s="2"/>
      <c r="O32" s="2"/>
      <c r="P32" s="2"/>
    </row>
    <row r="33" spans="1:16" x14ac:dyDescent="0.2">
      <c r="A33" s="38" t="s">
        <v>2</v>
      </c>
      <c r="B33" s="8">
        <v>709</v>
      </c>
      <c r="C33" s="35">
        <v>10</v>
      </c>
      <c r="D33" s="35">
        <v>3</v>
      </c>
      <c r="E33" s="36" t="s">
        <v>36</v>
      </c>
      <c r="F33" s="37" t="s">
        <v>1</v>
      </c>
      <c r="G33" s="6">
        <v>667531</v>
      </c>
      <c r="H33" s="2"/>
      <c r="I33" s="2"/>
      <c r="J33" s="2"/>
      <c r="K33" s="2"/>
      <c r="L33" s="2"/>
      <c r="M33" s="2"/>
      <c r="N33" s="2"/>
      <c r="O33" s="2"/>
      <c r="P33" s="2"/>
    </row>
    <row r="34" spans="1:16" ht="25.5" x14ac:dyDescent="0.2">
      <c r="A34" s="38" t="s">
        <v>35</v>
      </c>
      <c r="B34" s="8">
        <v>709</v>
      </c>
      <c r="C34" s="35">
        <v>10</v>
      </c>
      <c r="D34" s="35">
        <v>3</v>
      </c>
      <c r="E34" s="36" t="s">
        <v>34</v>
      </c>
      <c r="F34" s="37" t="s">
        <v>0</v>
      </c>
      <c r="G34" s="6">
        <f>G35</f>
        <v>33437</v>
      </c>
      <c r="H34" s="2"/>
      <c r="I34" s="2"/>
      <c r="J34" s="2"/>
      <c r="K34" s="2"/>
      <c r="L34" s="2"/>
      <c r="M34" s="2"/>
      <c r="N34" s="2"/>
      <c r="O34" s="2"/>
      <c r="P34" s="2"/>
    </row>
    <row r="35" spans="1:16" x14ac:dyDescent="0.2">
      <c r="A35" s="38" t="s">
        <v>2</v>
      </c>
      <c r="B35" s="8">
        <v>709</v>
      </c>
      <c r="C35" s="35">
        <v>10</v>
      </c>
      <c r="D35" s="35">
        <v>3</v>
      </c>
      <c r="E35" s="36" t="s">
        <v>34</v>
      </c>
      <c r="F35" s="37" t="s">
        <v>1</v>
      </c>
      <c r="G35" s="6">
        <v>33437</v>
      </c>
      <c r="H35" s="2"/>
      <c r="I35" s="2"/>
      <c r="J35" s="2"/>
      <c r="K35" s="2"/>
      <c r="L35" s="2"/>
      <c r="M35" s="2"/>
      <c r="N35" s="2"/>
      <c r="O35" s="2"/>
      <c r="P35" s="2"/>
    </row>
    <row r="36" spans="1:16" ht="25.5" x14ac:dyDescent="0.2">
      <c r="A36" s="38" t="s">
        <v>33</v>
      </c>
      <c r="B36" s="8">
        <v>709</v>
      </c>
      <c r="C36" s="35">
        <v>10</v>
      </c>
      <c r="D36" s="35">
        <v>3</v>
      </c>
      <c r="E36" s="36" t="s">
        <v>32</v>
      </c>
      <c r="F36" s="37" t="s">
        <v>0</v>
      </c>
      <c r="G36" s="6">
        <f>G37</f>
        <v>78021</v>
      </c>
      <c r="H36" s="2"/>
      <c r="I36" s="2"/>
      <c r="J36" s="2"/>
      <c r="K36" s="2"/>
      <c r="L36" s="2"/>
      <c r="M36" s="2"/>
      <c r="N36" s="2"/>
      <c r="O36" s="2"/>
      <c r="P36" s="2"/>
    </row>
    <row r="37" spans="1:16" x14ac:dyDescent="0.2">
      <c r="A37" s="38" t="s">
        <v>2</v>
      </c>
      <c r="B37" s="8">
        <v>709</v>
      </c>
      <c r="C37" s="35">
        <v>10</v>
      </c>
      <c r="D37" s="35">
        <v>3</v>
      </c>
      <c r="E37" s="36" t="s">
        <v>32</v>
      </c>
      <c r="F37" s="37" t="s">
        <v>1</v>
      </c>
      <c r="G37" s="6">
        <v>78021</v>
      </c>
      <c r="H37" s="2"/>
      <c r="I37" s="2"/>
      <c r="J37" s="2"/>
      <c r="K37" s="2"/>
      <c r="L37" s="2"/>
      <c r="M37" s="2"/>
      <c r="N37" s="2"/>
      <c r="O37" s="2"/>
      <c r="P37" s="2"/>
    </row>
    <row r="38" spans="1:16" x14ac:dyDescent="0.2">
      <c r="A38" s="38" t="s">
        <v>31</v>
      </c>
      <c r="B38" s="8">
        <v>709</v>
      </c>
      <c r="C38" s="35">
        <v>10</v>
      </c>
      <c r="D38" s="35">
        <v>3</v>
      </c>
      <c r="E38" s="36" t="s">
        <v>30</v>
      </c>
      <c r="F38" s="37" t="s">
        <v>0</v>
      </c>
      <c r="G38" s="6">
        <f>G39</f>
        <v>266380</v>
      </c>
      <c r="H38" s="2"/>
      <c r="I38" s="2"/>
      <c r="J38" s="2"/>
      <c r="K38" s="2"/>
      <c r="L38" s="2"/>
      <c r="M38" s="2"/>
      <c r="N38" s="2"/>
      <c r="O38" s="2"/>
      <c r="P38" s="2"/>
    </row>
    <row r="39" spans="1:16" x14ac:dyDescent="0.2">
      <c r="A39" s="38" t="s">
        <v>2</v>
      </c>
      <c r="B39" s="8">
        <v>709</v>
      </c>
      <c r="C39" s="35">
        <v>10</v>
      </c>
      <c r="D39" s="35">
        <v>3</v>
      </c>
      <c r="E39" s="36" t="s">
        <v>30</v>
      </c>
      <c r="F39" s="37" t="s">
        <v>1</v>
      </c>
      <c r="G39" s="6">
        <v>266380</v>
      </c>
      <c r="H39" s="2"/>
      <c r="I39" s="2"/>
      <c r="J39" s="2"/>
      <c r="K39" s="2"/>
      <c r="L39" s="2"/>
      <c r="M39" s="2"/>
      <c r="N39" s="2"/>
      <c r="O39" s="2"/>
      <c r="P39" s="2"/>
    </row>
    <row r="40" spans="1:16" ht="25.5" x14ac:dyDescent="0.2">
      <c r="A40" s="38" t="s">
        <v>26</v>
      </c>
      <c r="B40" s="8">
        <v>709</v>
      </c>
      <c r="C40" s="35">
        <v>10</v>
      </c>
      <c r="D40" s="35">
        <v>3</v>
      </c>
      <c r="E40" s="36" t="s">
        <v>19</v>
      </c>
      <c r="F40" s="37"/>
      <c r="G40" s="6">
        <f>G41</f>
        <v>104084.85</v>
      </c>
      <c r="H40" s="2"/>
      <c r="I40" s="2"/>
      <c r="J40" s="2"/>
      <c r="K40" s="2"/>
      <c r="L40" s="2"/>
      <c r="M40" s="2"/>
      <c r="N40" s="2"/>
      <c r="O40" s="2"/>
      <c r="P40" s="2"/>
    </row>
    <row r="41" spans="1:16" ht="25.5" x14ac:dyDescent="0.2">
      <c r="A41" s="38" t="s">
        <v>29</v>
      </c>
      <c r="B41" s="8">
        <v>709</v>
      </c>
      <c r="C41" s="35">
        <v>10</v>
      </c>
      <c r="D41" s="35">
        <v>3</v>
      </c>
      <c r="E41" s="36" t="s">
        <v>28</v>
      </c>
      <c r="F41" s="37" t="s">
        <v>0</v>
      </c>
      <c r="G41" s="6">
        <f>G42</f>
        <v>104084.85</v>
      </c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2">
      <c r="A42" s="38" t="s">
        <v>2</v>
      </c>
      <c r="B42" s="8">
        <v>709</v>
      </c>
      <c r="C42" s="35">
        <v>10</v>
      </c>
      <c r="D42" s="35">
        <v>3</v>
      </c>
      <c r="E42" s="36" t="s">
        <v>28</v>
      </c>
      <c r="F42" s="37" t="s">
        <v>1</v>
      </c>
      <c r="G42" s="6">
        <v>104084.85</v>
      </c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2">
      <c r="A43" s="38" t="s">
        <v>27</v>
      </c>
      <c r="B43" s="8">
        <v>709</v>
      </c>
      <c r="C43" s="35">
        <v>10</v>
      </c>
      <c r="D43" s="35">
        <v>4</v>
      </c>
      <c r="E43" s="36" t="s">
        <v>0</v>
      </c>
      <c r="F43" s="37" t="s">
        <v>0</v>
      </c>
      <c r="G43" s="6">
        <f>G44</f>
        <v>308172410.48000002</v>
      </c>
      <c r="H43" s="2"/>
      <c r="I43" s="2"/>
      <c r="J43" s="2"/>
      <c r="K43" s="2"/>
      <c r="L43" s="2"/>
      <c r="M43" s="2"/>
      <c r="N43" s="2"/>
      <c r="O43" s="2"/>
      <c r="P43" s="2"/>
    </row>
    <row r="44" spans="1:16" ht="25.5" x14ac:dyDescent="0.2">
      <c r="A44" s="38" t="s">
        <v>14</v>
      </c>
      <c r="B44" s="8">
        <v>709</v>
      </c>
      <c r="C44" s="35">
        <v>10</v>
      </c>
      <c r="D44" s="35">
        <v>4</v>
      </c>
      <c r="E44" s="36" t="s">
        <v>13</v>
      </c>
      <c r="F44" s="37" t="s">
        <v>0</v>
      </c>
      <c r="G44" s="6">
        <f>G45</f>
        <v>308172410.48000002</v>
      </c>
      <c r="H44" s="2"/>
      <c r="I44" s="2"/>
      <c r="J44" s="2"/>
      <c r="K44" s="2"/>
      <c r="L44" s="2"/>
      <c r="M44" s="2"/>
      <c r="N44" s="2"/>
      <c r="O44" s="2"/>
      <c r="P44" s="2"/>
    </row>
    <row r="45" spans="1:16" ht="25.5" x14ac:dyDescent="0.2">
      <c r="A45" s="38" t="s">
        <v>12</v>
      </c>
      <c r="B45" s="8">
        <v>709</v>
      </c>
      <c r="C45" s="35">
        <v>10</v>
      </c>
      <c r="D45" s="35">
        <v>4</v>
      </c>
      <c r="E45" s="36" t="s">
        <v>11</v>
      </c>
      <c r="F45" s="37" t="s">
        <v>0</v>
      </c>
      <c r="G45" s="6">
        <f>G46+G55</f>
        <v>308172410.48000002</v>
      </c>
      <c r="H45" s="2"/>
      <c r="I45" s="2"/>
      <c r="J45" s="2"/>
      <c r="K45" s="2"/>
      <c r="L45" s="2"/>
      <c r="M45" s="2"/>
      <c r="N45" s="2"/>
      <c r="O45" s="2"/>
      <c r="P45" s="2"/>
    </row>
    <row r="46" spans="1:16" ht="25.5" x14ac:dyDescent="0.2">
      <c r="A46" s="38" t="s">
        <v>26</v>
      </c>
      <c r="B46" s="8">
        <v>709</v>
      </c>
      <c r="C46" s="35">
        <v>10</v>
      </c>
      <c r="D46" s="35">
        <v>4</v>
      </c>
      <c r="E46" s="36" t="s">
        <v>19</v>
      </c>
      <c r="F46" s="37" t="s">
        <v>0</v>
      </c>
      <c r="G46" s="6">
        <f>G47+G49+G51+G53</f>
        <v>229302847.53999999</v>
      </c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2">
      <c r="A47" s="38" t="s">
        <v>25</v>
      </c>
      <c r="B47" s="8">
        <v>709</v>
      </c>
      <c r="C47" s="35">
        <v>10</v>
      </c>
      <c r="D47" s="35">
        <v>4</v>
      </c>
      <c r="E47" s="36" t="s">
        <v>24</v>
      </c>
      <c r="F47" s="37" t="s">
        <v>0</v>
      </c>
      <c r="G47" s="6">
        <f>G48</f>
        <v>32623200</v>
      </c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2">
      <c r="A48" s="38" t="s">
        <v>2</v>
      </c>
      <c r="B48" s="8">
        <v>709</v>
      </c>
      <c r="C48" s="35">
        <v>10</v>
      </c>
      <c r="D48" s="35">
        <v>4</v>
      </c>
      <c r="E48" s="36" t="s">
        <v>24</v>
      </c>
      <c r="F48" s="37" t="s">
        <v>1</v>
      </c>
      <c r="G48" s="6">
        <v>32623200</v>
      </c>
      <c r="H48" s="2"/>
      <c r="I48" s="2"/>
      <c r="J48" s="2"/>
      <c r="K48" s="2"/>
      <c r="L48" s="2"/>
      <c r="M48" s="2"/>
      <c r="N48" s="2"/>
      <c r="O48" s="2"/>
      <c r="P48" s="2"/>
    </row>
    <row r="49" spans="1:16" ht="25.5" x14ac:dyDescent="0.2">
      <c r="A49" s="38" t="s">
        <v>23</v>
      </c>
      <c r="B49" s="8">
        <v>709</v>
      </c>
      <c r="C49" s="35">
        <v>10</v>
      </c>
      <c r="D49" s="35">
        <v>4</v>
      </c>
      <c r="E49" s="36" t="s">
        <v>22</v>
      </c>
      <c r="F49" s="37" t="s">
        <v>0</v>
      </c>
      <c r="G49" s="6">
        <f>G50</f>
        <v>32758500</v>
      </c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2">
      <c r="A50" s="38" t="s">
        <v>2</v>
      </c>
      <c r="B50" s="8">
        <v>709</v>
      </c>
      <c r="C50" s="35">
        <v>10</v>
      </c>
      <c r="D50" s="35">
        <v>4</v>
      </c>
      <c r="E50" s="36" t="s">
        <v>22</v>
      </c>
      <c r="F50" s="37" t="s">
        <v>1</v>
      </c>
      <c r="G50" s="6">
        <v>32758500</v>
      </c>
      <c r="H50" s="2"/>
      <c r="I50" s="2"/>
      <c r="J50" s="2"/>
      <c r="K50" s="2"/>
      <c r="L50" s="2"/>
      <c r="M50" s="2"/>
      <c r="N50" s="2"/>
      <c r="O50" s="2"/>
      <c r="P50" s="2"/>
    </row>
    <row r="51" spans="1:16" ht="63.75" x14ac:dyDescent="0.2">
      <c r="A51" s="38" t="s">
        <v>21</v>
      </c>
      <c r="B51" s="8">
        <v>709</v>
      </c>
      <c r="C51" s="35">
        <v>10</v>
      </c>
      <c r="D51" s="35">
        <v>4</v>
      </c>
      <c r="E51" s="36" t="s">
        <v>20</v>
      </c>
      <c r="F51" s="37" t="s">
        <v>0</v>
      </c>
      <c r="G51" s="6">
        <f>G52</f>
        <v>8449000</v>
      </c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2">
      <c r="A52" s="38" t="s">
        <v>2</v>
      </c>
      <c r="B52" s="8">
        <v>709</v>
      </c>
      <c r="C52" s="35">
        <v>10</v>
      </c>
      <c r="D52" s="35">
        <v>4</v>
      </c>
      <c r="E52" s="36" t="s">
        <v>20</v>
      </c>
      <c r="F52" s="37" t="s">
        <v>1</v>
      </c>
      <c r="G52" s="6">
        <v>8449000</v>
      </c>
      <c r="H52" s="2"/>
      <c r="I52" s="2"/>
      <c r="J52" s="2"/>
      <c r="K52" s="2"/>
      <c r="L52" s="2"/>
      <c r="M52" s="2"/>
      <c r="N52" s="2"/>
      <c r="O52" s="2"/>
      <c r="P52" s="2"/>
    </row>
    <row r="53" spans="1:16" ht="25.5" x14ac:dyDescent="0.2">
      <c r="A53" s="38" t="s">
        <v>18</v>
      </c>
      <c r="B53" s="8">
        <v>709</v>
      </c>
      <c r="C53" s="35">
        <v>10</v>
      </c>
      <c r="D53" s="35">
        <v>4</v>
      </c>
      <c r="E53" s="36" t="s">
        <v>17</v>
      </c>
      <c r="F53" s="37" t="s">
        <v>0</v>
      </c>
      <c r="G53" s="6">
        <f>G54</f>
        <v>155472147.53999999</v>
      </c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2">
      <c r="A54" s="38" t="s">
        <v>2</v>
      </c>
      <c r="B54" s="8">
        <v>709</v>
      </c>
      <c r="C54" s="35">
        <v>10</v>
      </c>
      <c r="D54" s="35">
        <v>4</v>
      </c>
      <c r="E54" s="36" t="s">
        <v>17</v>
      </c>
      <c r="F54" s="37" t="s">
        <v>1</v>
      </c>
      <c r="G54" s="6">
        <v>155472147.53999999</v>
      </c>
      <c r="H54" s="2"/>
      <c r="I54" s="2"/>
      <c r="J54" s="2"/>
      <c r="K54" s="2"/>
      <c r="L54" s="2"/>
      <c r="M54" s="2"/>
      <c r="N54" s="2"/>
      <c r="O54" s="2"/>
      <c r="P54" s="2"/>
    </row>
    <row r="55" spans="1:16" ht="25.5" x14ac:dyDescent="0.2">
      <c r="A55" s="38" t="s">
        <v>6</v>
      </c>
      <c r="B55" s="8">
        <v>709</v>
      </c>
      <c r="C55" s="35">
        <v>10</v>
      </c>
      <c r="D55" s="35">
        <v>4</v>
      </c>
      <c r="E55" s="36" t="s">
        <v>5</v>
      </c>
      <c r="F55" s="37" t="s">
        <v>0</v>
      </c>
      <c r="G55" s="6">
        <f>G56+G58</f>
        <v>78869562.939999998</v>
      </c>
      <c r="H55" s="2"/>
      <c r="I55" s="2"/>
      <c r="J55" s="2"/>
      <c r="K55" s="2"/>
      <c r="L55" s="2"/>
      <c r="M55" s="2"/>
      <c r="N55" s="2"/>
      <c r="O55" s="2"/>
      <c r="P55" s="2"/>
    </row>
    <row r="56" spans="1:16" ht="38.25" x14ac:dyDescent="0.2">
      <c r="A56" s="38" t="s">
        <v>16</v>
      </c>
      <c r="B56" s="8">
        <v>709</v>
      </c>
      <c r="C56" s="35">
        <v>10</v>
      </c>
      <c r="D56" s="35">
        <v>4</v>
      </c>
      <c r="E56" s="36" t="s">
        <v>15</v>
      </c>
      <c r="F56" s="37"/>
      <c r="G56" s="6">
        <f>G57</f>
        <v>40043922.939999998</v>
      </c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2">
      <c r="A57" s="38" t="s">
        <v>2</v>
      </c>
      <c r="B57" s="8">
        <v>709</v>
      </c>
      <c r="C57" s="35">
        <v>10</v>
      </c>
      <c r="D57" s="35">
        <v>4</v>
      </c>
      <c r="E57" s="36" t="s">
        <v>15</v>
      </c>
      <c r="F57" s="37" t="s">
        <v>1</v>
      </c>
      <c r="G57" s="6">
        <v>40043922.939999998</v>
      </c>
      <c r="H57" s="2"/>
      <c r="I57" s="2"/>
      <c r="J57" s="2"/>
      <c r="K57" s="2"/>
      <c r="L57" s="2"/>
      <c r="M57" s="2"/>
      <c r="N57" s="2"/>
      <c r="O57" s="2"/>
      <c r="P57" s="2"/>
    </row>
    <row r="58" spans="1:16" ht="25.5" x14ac:dyDescent="0.2">
      <c r="A58" s="38" t="s">
        <v>4</v>
      </c>
      <c r="B58" s="8">
        <v>709</v>
      </c>
      <c r="C58" s="35">
        <v>10</v>
      </c>
      <c r="D58" s="35">
        <v>4</v>
      </c>
      <c r="E58" s="36" t="s">
        <v>3</v>
      </c>
      <c r="F58" s="37"/>
      <c r="G58" s="6">
        <f>G59</f>
        <v>38825640</v>
      </c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2">
      <c r="A59" s="38" t="s">
        <v>2</v>
      </c>
      <c r="B59" s="8">
        <v>709</v>
      </c>
      <c r="C59" s="35">
        <v>10</v>
      </c>
      <c r="D59" s="35">
        <v>4</v>
      </c>
      <c r="E59" s="36" t="s">
        <v>3</v>
      </c>
      <c r="F59" s="37" t="s">
        <v>1</v>
      </c>
      <c r="G59" s="6">
        <v>38825640</v>
      </c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2">
      <c r="A61" s="2"/>
      <c r="B61" s="4"/>
      <c r="C61" s="4"/>
      <c r="D61" s="4"/>
      <c r="E61" s="4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2">
      <c r="A62" s="2"/>
      <c r="B62" s="5"/>
      <c r="C62" s="5"/>
      <c r="D62" s="5"/>
      <c r="E62" s="5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</sheetData>
  <mergeCells count="3">
    <mergeCell ref="A5:G5"/>
    <mergeCell ref="B7:F7"/>
    <mergeCell ref="B1:G1"/>
  </mergeCells>
  <pageMargins left="0.39370078740157483" right="0.39370078740157483" top="0.59055118110236227" bottom="0.59055118110236227" header="0.51181102362204722" footer="0.51181102362204722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Публ 2022</vt:lpstr>
      <vt:lpstr>'Публ 2022'!Заголовки_для_печати</vt:lpstr>
      <vt:lpstr>'Публ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 Windows</cp:lastModifiedBy>
  <cp:lastPrinted>2021-12-23T19:57:49Z</cp:lastPrinted>
  <dcterms:created xsi:type="dcterms:W3CDTF">2021-12-23T12:48:39Z</dcterms:created>
  <dcterms:modified xsi:type="dcterms:W3CDTF">2021-12-23T19:58:42Z</dcterms:modified>
</cp:coreProperties>
</file>