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.pryadko\Desktop\ПРОГРАММЫ\2022 год\Годовые отчеты\Создание комфортных условий проживания\"/>
    </mc:Choice>
  </mc:AlternateContent>
  <bookViews>
    <workbookView xWindow="0" yWindow="0" windowWidth="13965" windowHeight="1098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23" i="1"/>
  <c r="F24" i="1"/>
  <c r="E24" i="1"/>
  <c r="F206" i="1"/>
  <c r="E206" i="1"/>
  <c r="F205" i="1"/>
  <c r="E205" i="1"/>
  <c r="F192" i="1"/>
  <c r="E192" i="1"/>
  <c r="F191" i="1"/>
  <c r="E191" i="1"/>
  <c r="F182" i="1"/>
  <c r="E182" i="1"/>
  <c r="E177" i="1"/>
  <c r="F177" i="1"/>
  <c r="F176" i="1"/>
  <c r="E176" i="1"/>
  <c r="F165" i="1"/>
  <c r="E165" i="1"/>
  <c r="F152" i="1"/>
  <c r="E152" i="1"/>
  <c r="F151" i="1"/>
  <c r="E151" i="1"/>
  <c r="E141" i="1"/>
  <c r="F141" i="1"/>
  <c r="F140" i="1"/>
  <c r="E140" i="1"/>
  <c r="F120" i="1"/>
  <c r="E120" i="1"/>
  <c r="F119" i="1"/>
  <c r="E119" i="1"/>
  <c r="F108" i="1"/>
  <c r="E108" i="1"/>
  <c r="E101" i="1"/>
  <c r="F101" i="1"/>
  <c r="F100" i="1"/>
  <c r="E100" i="1"/>
  <c r="E73" i="1"/>
  <c r="F73" i="1"/>
  <c r="F72" i="1"/>
  <c r="E72" i="1"/>
  <c r="E79" i="1"/>
  <c r="F79" i="1"/>
  <c r="F78" i="1"/>
  <c r="E78" i="1"/>
  <c r="F48" i="1"/>
  <c r="E48" i="1"/>
  <c r="F47" i="1"/>
  <c r="E47" i="1"/>
  <c r="F4" i="1"/>
  <c r="G4" i="1"/>
  <c r="E4" i="1"/>
  <c r="F5" i="1"/>
  <c r="G5" i="1"/>
  <c r="E5" i="1"/>
  <c r="F10" i="1"/>
  <c r="G10" i="1"/>
  <c r="E10" i="1"/>
</calcChain>
</file>

<file path=xl/sharedStrings.xml><?xml version="1.0" encoding="utf-8"?>
<sst xmlns="http://schemas.openxmlformats.org/spreadsheetml/2006/main" count="229" uniqueCount="79">
  <si>
    <t>Муниципальная программа Александровского муниципального округа Ставропольского края «Создание комфортных условий проживания населения»</t>
  </si>
  <si>
    <t>149 464,42</t>
  </si>
  <si>
    <t>211 224,14</t>
  </si>
  <si>
    <t>208 227,36</t>
  </si>
  <si>
    <t>Подпрограмма 1 Подпрограммы: «Комплексное развитие сельских территорий Александровского муниципального округа»</t>
  </si>
  <si>
    <t>Основное мероприятие 1.1: «Деятельность по обращению с животными без владельцев»</t>
  </si>
  <si>
    <t>Администрация округа</t>
  </si>
  <si>
    <t>Основное мероприятие 1.2: «Реализация инициативных проектов» («Реализация проектов, основанных на местных инициативах»)</t>
  </si>
  <si>
    <t>Основное мероприятие 1.3: «Развитие сельских территорий Александровского муниципального округа»</t>
  </si>
  <si>
    <t>Основное мероприятие 1.4: «Благоустройство территорий Александровского муниципального округа»</t>
  </si>
  <si>
    <t>Подпрограмма 2 Программы: «Развитие жилищно-коммунального хозяйства»</t>
  </si>
  <si>
    <t>61 006,15</t>
  </si>
  <si>
    <t>Основное мероприятие «Улучшение жилищных условий граждан, проживающих на сельских территориях»</t>
  </si>
  <si>
    <t>Основное мероприятие 2.2.: «Содержание, ремонт и оборудование мест (площадок) ТКО»</t>
  </si>
  <si>
    <t>Основное мероприятие 2.3.: «Строительство, реконструкция, содержание сетей уличного освещения Александровского муниципального округа»</t>
  </si>
  <si>
    <t>Основное мероприятие "Благоустройство парка Молодежный в селе Александровском Александровского муниципального округа Ставропольского края -3 я очередь</t>
  </si>
  <si>
    <t>Подпрограмма 3 Программы: «Развитие градостроительства и территориального планирования Александровского муниципального округа»</t>
  </si>
  <si>
    <t>1 866,50</t>
  </si>
  <si>
    <t>Основное мероприятие 3.1.: «Разработка документации в области градостроительства и архитектуры»</t>
  </si>
  <si>
    <t>Подпрограмма 4 Программы: «Обеспечение реализации муниципальной программы Александровского муниципального округа Ставропольского края «Создание комфортных условий проживания населения» и общепрограммные мероприятия»</t>
  </si>
  <si>
    <t>94 046,05</t>
  </si>
  <si>
    <t>102 115,87</t>
  </si>
  <si>
    <t>100 723,01</t>
  </si>
  <si>
    <t>Основное мероприятие 4.1.: «Обеспечение реализации программы»</t>
  </si>
  <si>
    <t>в т.ч. предусмотренные</t>
  </si>
  <si>
    <t>средства краевого бюджета</t>
  </si>
  <si>
    <t>Подпрограмма 1 Программы: «Комплексное развитие сельских территорий Александровского муниципального округа»</t>
  </si>
  <si>
    <t>бюджет округа в т.ч.</t>
  </si>
  <si>
    <t>Администрация округа, в т.ч.</t>
  </si>
  <si>
    <t>Отдел культуры</t>
  </si>
  <si>
    <t>Александровский теротдел, в т.ч</t>
  </si>
  <si>
    <t>теротдел с. Грушевского, в т.ч</t>
  </si>
  <si>
    <t>Калиновский теротдел, в т.ч.</t>
  </si>
  <si>
    <t>Круглолесский теротдел, в т.ч</t>
  </si>
  <si>
    <t>Новокавказский теротдел, в т.ч.</t>
  </si>
  <si>
    <t>Саблинский теротдел, в т.ч</t>
  </si>
  <si>
    <t>теротдел с. Северного, в т.ч.</t>
  </si>
  <si>
    <t>Средненский теротдел, в т.</t>
  </si>
  <si>
    <t>в том числе следующие основные мероприятия:</t>
  </si>
  <si>
    <t>Основное мероприятие 1.1.: «Деятельность по обращению с животными без владельцев»</t>
  </si>
  <si>
    <t>бюджет округа</t>
  </si>
  <si>
    <t>в т.ч. средства краевого бюджета</t>
  </si>
  <si>
    <t>Администрация округа.</t>
  </si>
  <si>
    <t>Основное мероприятие 1.2.: «Реализация инициативных проектов» («Реализация проектов, основанных на местных инициативах»)</t>
  </si>
  <si>
    <t>краевой бюджет</t>
  </si>
  <si>
    <t>Александровский теротдел</t>
  </si>
  <si>
    <t>теротдел с. Грушевского</t>
  </si>
  <si>
    <t>Калиновский теротдел</t>
  </si>
  <si>
    <t>Круглолесский теротдел</t>
  </si>
  <si>
    <t>Новокавказский теротдел</t>
  </si>
  <si>
    <t>Саблинский теротдел</t>
  </si>
  <si>
    <t>теротдел с. Северного</t>
  </si>
  <si>
    <t>Средненский теротдел</t>
  </si>
  <si>
    <t>Основное мероприятие 1.3.: «Развитие сельских территорий Александровского муниципального округа»</t>
  </si>
  <si>
    <t>бюджет округа, в т.ч.</t>
  </si>
  <si>
    <t>Основное мероприятие 1.4.: «Благоустройство территорий Александровского муниципального округа»</t>
  </si>
  <si>
    <t>Основное мероприятие 2.1: «Улучшение жилищных условий граждан, проживающих на сельских территориях»</t>
  </si>
  <si>
    <t xml:space="preserve"> </t>
  </si>
  <si>
    <t>4 619,43</t>
  </si>
  <si>
    <t>в т.ч. предусмотренные:</t>
  </si>
  <si>
    <t>администрация округа</t>
  </si>
  <si>
    <t>в т.ч. краевой бюджет</t>
  </si>
  <si>
    <t>теротдел с.Грушевского</t>
  </si>
  <si>
    <t>Основное мероприятие 2.4 :" Благоустройство парка Молодежный в селе Александровском Александровского муниципального округа Ставропольского края -3 я очередь"</t>
  </si>
  <si>
    <t xml:space="preserve"> бюджет муниципального округа</t>
  </si>
  <si>
    <t>в т.ч краевой бюджет</t>
  </si>
  <si>
    <t>в том числе следующее основное мероприятие:</t>
  </si>
  <si>
    <t>1 866,5</t>
  </si>
  <si>
    <t>краевой бюджет,</t>
  </si>
  <si>
    <t>администрация округа, в т.ч.</t>
  </si>
  <si>
    <t xml:space="preserve">Отдел культуры </t>
  </si>
  <si>
    <t xml:space="preserve">Александровский </t>
  </si>
  <si>
    <t>села Грушевского, в т.ч.</t>
  </si>
  <si>
    <t>Калиновский, в т.ч.</t>
  </si>
  <si>
    <t>Круглолесский, в т.ч.</t>
  </si>
  <si>
    <t>Новокавказский</t>
  </si>
  <si>
    <t>Саблинский</t>
  </si>
  <si>
    <t xml:space="preserve">села Северного </t>
  </si>
  <si>
    <t xml:space="preserve">Средненский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</si>
</sst>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2" borderId="0" xfId="0" applyNumberFormat="1" applyFill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217"/>
  <sheetViews>
    <sheetView tabSelected="1" workbookViewId="0">
      <selection activeCell="F48" sqref="F48"/>
    </sheetView>
  </sheetViews>
  <sheetFormatPr defaultRowHeight="15" x14ac:dyDescent="0.25"/>
  <cols>
    <col min="1" max="1" width="45.85546875" customWidth="1"/>
    <col min="2" max="6" width="21.5703125" customWidth="1"/>
    <col min="7" max="7" width="24.140625" customWidth="1"/>
  </cols>
  <sheetData>
    <row r="4" spans="1:7" ht="78.75" x14ac:dyDescent="0.25">
      <c r="A4" s="2" t="s">
        <v>0</v>
      </c>
      <c r="B4" s="3" t="s">
        <v>1</v>
      </c>
      <c r="C4" s="3" t="s">
        <v>2</v>
      </c>
      <c r="D4" s="3" t="s">
        <v>3</v>
      </c>
      <c r="E4">
        <f>B5+B10+B15+B17</f>
        <v>149464.41</v>
      </c>
      <c r="F4">
        <f t="shared" ref="F4:G4" si="0">C5+C10+C15+C17</f>
        <v>211224.14</v>
      </c>
      <c r="G4">
        <f t="shared" si="0"/>
        <v>208227.37</v>
      </c>
    </row>
    <row r="5" spans="1:7" ht="63" x14ac:dyDescent="0.25">
      <c r="A5" s="2" t="s">
        <v>4</v>
      </c>
      <c r="B5" s="3">
        <v>38966.97</v>
      </c>
      <c r="C5" s="3">
        <v>46235.62</v>
      </c>
      <c r="D5" s="3">
        <v>45654.02</v>
      </c>
      <c r="E5">
        <f>B6+B7+B8+B9</f>
        <v>38966.960000000006</v>
      </c>
      <c r="F5">
        <f t="shared" ref="F5:G5" si="1">C6+C7+C8+C9</f>
        <v>46235.61</v>
      </c>
      <c r="G5">
        <f t="shared" si="1"/>
        <v>45654.02</v>
      </c>
    </row>
    <row r="6" spans="1:7" ht="51.75" customHeight="1" x14ac:dyDescent="0.25">
      <c r="A6" s="2" t="s">
        <v>5</v>
      </c>
      <c r="B6" s="3">
        <v>765.98</v>
      </c>
      <c r="C6" s="3">
        <v>765.98</v>
      </c>
      <c r="D6" s="3">
        <v>757.33</v>
      </c>
    </row>
    <row r="7" spans="1:7" ht="63" x14ac:dyDescent="0.25">
      <c r="A7" s="2" t="s">
        <v>7</v>
      </c>
      <c r="B7" s="3">
        <v>7353.76</v>
      </c>
      <c r="C7" s="3">
        <v>13504.54</v>
      </c>
      <c r="D7" s="3">
        <v>12995.07</v>
      </c>
    </row>
    <row r="8" spans="1:7" ht="47.25" x14ac:dyDescent="0.25">
      <c r="A8" s="2" t="s">
        <v>8</v>
      </c>
      <c r="B8" s="3">
        <v>12318.73</v>
      </c>
      <c r="C8" s="3">
        <v>12050.6</v>
      </c>
      <c r="D8" s="3">
        <v>12027.45</v>
      </c>
    </row>
    <row r="9" spans="1:7" ht="47.25" x14ac:dyDescent="0.25">
      <c r="A9" s="2" t="s">
        <v>9</v>
      </c>
      <c r="B9" s="3">
        <v>18528.490000000002</v>
      </c>
      <c r="C9" s="3">
        <v>19914.490000000002</v>
      </c>
      <c r="D9" s="3">
        <v>19874.169999999998</v>
      </c>
    </row>
    <row r="10" spans="1:7" ht="40.5" customHeight="1" x14ac:dyDescent="0.25">
      <c r="A10" s="2" t="s">
        <v>10</v>
      </c>
      <c r="B10" s="3">
        <v>14584.89</v>
      </c>
      <c r="C10" s="3">
        <v>61006.15</v>
      </c>
      <c r="D10" s="3">
        <v>59983.839999999997</v>
      </c>
      <c r="E10">
        <f>B11+B12+B13+B14</f>
        <v>14584.89</v>
      </c>
      <c r="F10" s="5">
        <f>C11+C12+C13+C14+1190.33</f>
        <v>61006.15</v>
      </c>
      <c r="G10">
        <f t="shared" ref="G10" si="2">D11+D12+D13+D14</f>
        <v>59983.840000000004</v>
      </c>
    </row>
    <row r="11" spans="1:7" ht="47.25" x14ac:dyDescent="0.25">
      <c r="A11" s="2" t="s">
        <v>12</v>
      </c>
      <c r="B11" s="3">
        <v>5005.57</v>
      </c>
      <c r="C11" s="3">
        <v>5144.24</v>
      </c>
      <c r="D11" s="3">
        <v>5141.8</v>
      </c>
    </row>
    <row r="12" spans="1:7" ht="47.25" x14ac:dyDescent="0.25">
      <c r="A12" s="2" t="s">
        <v>13</v>
      </c>
      <c r="B12" s="3">
        <v>323.35000000000002</v>
      </c>
      <c r="C12" s="3">
        <v>1329.65</v>
      </c>
      <c r="D12" s="4">
        <v>2490.79</v>
      </c>
    </row>
    <row r="13" spans="1:7" ht="63" x14ac:dyDescent="0.25">
      <c r="A13" s="2" t="s">
        <v>14</v>
      </c>
      <c r="B13" s="3">
        <v>9255.9699999999993</v>
      </c>
      <c r="C13" s="3">
        <v>10846.5</v>
      </c>
      <c r="D13" s="3">
        <v>9948.52</v>
      </c>
    </row>
    <row r="14" spans="1:7" ht="63" x14ac:dyDescent="0.25">
      <c r="A14" s="2" t="s">
        <v>15</v>
      </c>
      <c r="B14" s="3">
        <v>0</v>
      </c>
      <c r="C14" s="4">
        <v>42495.43</v>
      </c>
      <c r="D14" s="3">
        <v>42402.73</v>
      </c>
    </row>
    <row r="15" spans="1:7" ht="63" x14ac:dyDescent="0.25">
      <c r="A15" s="2" t="s">
        <v>16</v>
      </c>
      <c r="B15" s="3">
        <v>1866.5</v>
      </c>
      <c r="C15" s="3">
        <v>1866.5</v>
      </c>
      <c r="D15" s="3">
        <v>1866.5</v>
      </c>
    </row>
    <row r="16" spans="1:7" ht="55.5" customHeight="1" x14ac:dyDescent="0.25">
      <c r="A16" s="2" t="s">
        <v>18</v>
      </c>
      <c r="B16" s="3" t="s">
        <v>17</v>
      </c>
      <c r="C16" s="3" t="s">
        <v>17</v>
      </c>
      <c r="D16" s="3" t="s">
        <v>17</v>
      </c>
    </row>
    <row r="17" spans="1:6" ht="110.25" x14ac:dyDescent="0.25">
      <c r="A17" s="2" t="s">
        <v>19</v>
      </c>
      <c r="B17" s="3">
        <v>94046.05</v>
      </c>
      <c r="C17" s="3">
        <v>102115.87</v>
      </c>
      <c r="D17" s="3">
        <v>100723.01</v>
      </c>
    </row>
    <row r="18" spans="1:6" ht="31.5" x14ac:dyDescent="0.25">
      <c r="A18" s="2" t="s">
        <v>23</v>
      </c>
      <c r="B18" s="3" t="s">
        <v>20</v>
      </c>
      <c r="C18" s="3" t="s">
        <v>21</v>
      </c>
      <c r="D18" s="3" t="s">
        <v>22</v>
      </c>
    </row>
    <row r="22" spans="1:6" ht="46.5" customHeight="1" x14ac:dyDescent="0.25">
      <c r="A22" s="2" t="s">
        <v>0</v>
      </c>
      <c r="B22" s="6"/>
      <c r="C22" s="3">
        <v>211224.14</v>
      </c>
      <c r="D22" s="3">
        <v>208227.36</v>
      </c>
    </row>
    <row r="23" spans="1:6" ht="23.25" customHeight="1" x14ac:dyDescent="0.25">
      <c r="A23" s="2"/>
      <c r="B23" s="6" t="s">
        <v>54</v>
      </c>
      <c r="C23" s="3">
        <v>211224.14</v>
      </c>
      <c r="D23" s="3">
        <v>208227.36</v>
      </c>
      <c r="E23">
        <f>C26+C28+C30+C32+C34+C36+C38+C40+C42+C44</f>
        <v>211224.14</v>
      </c>
      <c r="F23" s="1">
        <f>D26+D28+D30+D32+D34+D36+D38+D40+D42+D44</f>
        <v>208227.36</v>
      </c>
    </row>
    <row r="24" spans="1:6" ht="15.75" x14ac:dyDescent="0.25">
      <c r="A24" s="2"/>
      <c r="B24" s="6" t="s">
        <v>68</v>
      </c>
      <c r="C24" s="3">
        <v>65047.46</v>
      </c>
      <c r="D24" s="3">
        <v>64959.41</v>
      </c>
      <c r="E24">
        <f>C27+C29+C31+C33+C35+C37+C39+C41+C43+C45</f>
        <v>65047.459999999992</v>
      </c>
      <c r="F24">
        <f>D27+D29+D31+D33+D35+D37+D39+D41+D43+D45</f>
        <v>64959.409999999996</v>
      </c>
    </row>
    <row r="25" spans="1:6" ht="31.5" x14ac:dyDescent="0.25">
      <c r="A25" s="2"/>
      <c r="B25" s="6" t="s">
        <v>24</v>
      </c>
      <c r="C25" s="3"/>
      <c r="D25" s="3"/>
    </row>
    <row r="26" spans="1:6" ht="37.5" customHeight="1" x14ac:dyDescent="0.25">
      <c r="A26" s="2"/>
      <c r="B26" s="6" t="s">
        <v>69</v>
      </c>
      <c r="C26" s="3">
        <v>88924.89</v>
      </c>
      <c r="D26" s="3">
        <v>88526.03</v>
      </c>
    </row>
    <row r="27" spans="1:6" ht="31.5" x14ac:dyDescent="0.25">
      <c r="A27" s="2"/>
      <c r="B27" s="6" t="s">
        <v>25</v>
      </c>
      <c r="C27" s="3">
        <v>19725.93</v>
      </c>
      <c r="D27" s="3">
        <v>19637.88</v>
      </c>
    </row>
    <row r="28" spans="1:6" ht="20.25" customHeight="1" x14ac:dyDescent="0.25">
      <c r="A28" s="2"/>
      <c r="B28" s="6" t="s">
        <v>70</v>
      </c>
      <c r="C28" s="3">
        <v>3453.26</v>
      </c>
      <c r="D28" s="4">
        <v>3448.2</v>
      </c>
    </row>
    <row r="29" spans="1:6" ht="31.5" x14ac:dyDescent="0.25">
      <c r="A29" s="2"/>
      <c r="B29" s="6" t="s">
        <v>25</v>
      </c>
      <c r="C29" s="3">
        <v>2056.66</v>
      </c>
      <c r="D29" s="3">
        <v>2056.66</v>
      </c>
    </row>
    <row r="30" spans="1:6" ht="18.75" customHeight="1" x14ac:dyDescent="0.25">
      <c r="A30" s="2"/>
      <c r="B30" s="6" t="s">
        <v>71</v>
      </c>
      <c r="C30" s="3">
        <v>75556.490000000005</v>
      </c>
      <c r="D30" s="3">
        <v>74455.73</v>
      </c>
    </row>
    <row r="31" spans="1:6" ht="15.75" customHeight="1" x14ac:dyDescent="0.25">
      <c r="A31" s="2"/>
      <c r="B31" s="6" t="s">
        <v>25</v>
      </c>
      <c r="C31" s="4">
        <v>40130.589999999997</v>
      </c>
      <c r="D31" s="3">
        <v>40130.589999999997</v>
      </c>
    </row>
    <row r="32" spans="1:6" ht="30.75" customHeight="1" x14ac:dyDescent="0.25">
      <c r="A32" s="2"/>
      <c r="B32" s="6" t="s">
        <v>72</v>
      </c>
      <c r="C32" s="3">
        <v>4855.5600000000004</v>
      </c>
      <c r="D32" s="3">
        <v>4723.84</v>
      </c>
    </row>
    <row r="33" spans="1:6" ht="31.5" x14ac:dyDescent="0.25">
      <c r="A33" s="2"/>
      <c r="B33" s="6" t="s">
        <v>25</v>
      </c>
      <c r="C33" s="3">
        <v>0</v>
      </c>
      <c r="D33" s="3">
        <v>0</v>
      </c>
    </row>
    <row r="34" spans="1:6" ht="19.5" customHeight="1" x14ac:dyDescent="0.25">
      <c r="A34" s="2"/>
      <c r="B34" s="6" t="s">
        <v>73</v>
      </c>
      <c r="C34" s="3">
        <v>7866.56</v>
      </c>
      <c r="D34" s="3">
        <v>7712</v>
      </c>
    </row>
    <row r="35" spans="1:6" ht="31.5" x14ac:dyDescent="0.25">
      <c r="A35" s="2"/>
      <c r="B35" s="6" t="s">
        <v>25</v>
      </c>
      <c r="C35" s="3">
        <v>1062.28</v>
      </c>
      <c r="D35" s="3">
        <v>1062.28</v>
      </c>
    </row>
    <row r="36" spans="1:6" ht="18" customHeight="1" x14ac:dyDescent="0.25">
      <c r="A36" s="2"/>
      <c r="B36" s="6" t="s">
        <v>74</v>
      </c>
      <c r="C36" s="3">
        <v>7568.59</v>
      </c>
      <c r="D36" s="3">
        <v>6967.82</v>
      </c>
    </row>
    <row r="37" spans="1:6" ht="31.5" x14ac:dyDescent="0.25">
      <c r="A37" s="2"/>
      <c r="B37" s="6" t="s">
        <v>25</v>
      </c>
      <c r="C37" s="3">
        <v>831.71</v>
      </c>
      <c r="D37" s="3">
        <v>831.71</v>
      </c>
    </row>
    <row r="38" spans="1:6" ht="23.25" customHeight="1" x14ac:dyDescent="0.25">
      <c r="A38" s="2"/>
      <c r="B38" s="6" t="s">
        <v>75</v>
      </c>
      <c r="C38" s="3">
        <v>4689.95</v>
      </c>
      <c r="D38" s="3">
        <v>4495.99</v>
      </c>
    </row>
    <row r="39" spans="1:6" ht="31.5" x14ac:dyDescent="0.25">
      <c r="A39" s="2"/>
      <c r="B39" s="6" t="s">
        <v>25</v>
      </c>
      <c r="C39" s="3">
        <v>0</v>
      </c>
      <c r="D39" s="3">
        <v>0</v>
      </c>
    </row>
    <row r="40" spans="1:6" ht="20.25" customHeight="1" x14ac:dyDescent="0.25">
      <c r="A40" s="2"/>
      <c r="B40" s="6" t="s">
        <v>76</v>
      </c>
      <c r="C40" s="3">
        <v>5207.3999999999996</v>
      </c>
      <c r="D40" s="3">
        <v>5073.97</v>
      </c>
    </row>
    <row r="41" spans="1:6" ht="31.5" x14ac:dyDescent="0.25">
      <c r="A41" s="2"/>
      <c r="B41" s="6" t="s">
        <v>25</v>
      </c>
      <c r="C41" s="3">
        <v>0</v>
      </c>
      <c r="D41" s="3">
        <v>0</v>
      </c>
    </row>
    <row r="42" spans="1:6" ht="21.75" customHeight="1" x14ac:dyDescent="0.25">
      <c r="A42" s="2"/>
      <c r="B42" s="6" t="s">
        <v>77</v>
      </c>
      <c r="C42" s="3">
        <v>5095.66</v>
      </c>
      <c r="D42" s="3">
        <v>4891.87</v>
      </c>
    </row>
    <row r="43" spans="1:6" ht="31.5" x14ac:dyDescent="0.25">
      <c r="A43" s="2"/>
      <c r="B43" s="6" t="s">
        <v>25</v>
      </c>
      <c r="C43" s="3">
        <v>0</v>
      </c>
      <c r="D43" s="3">
        <v>0</v>
      </c>
    </row>
    <row r="44" spans="1:6" ht="22.5" customHeight="1" x14ac:dyDescent="0.25">
      <c r="A44" s="2"/>
      <c r="B44" s="6" t="s">
        <v>78</v>
      </c>
      <c r="C44" s="3">
        <v>8005.78</v>
      </c>
      <c r="D44" s="3">
        <v>7931.91</v>
      </c>
    </row>
    <row r="45" spans="1:6" ht="31.5" x14ac:dyDescent="0.25">
      <c r="A45" s="2"/>
      <c r="B45" s="6" t="s">
        <v>25</v>
      </c>
      <c r="C45" s="3">
        <v>1240.29</v>
      </c>
      <c r="D45" s="3">
        <v>1240.29</v>
      </c>
    </row>
    <row r="46" spans="1:6" ht="30.75" customHeight="1" x14ac:dyDescent="0.25">
      <c r="A46" s="2" t="s">
        <v>26</v>
      </c>
      <c r="B46" s="6"/>
      <c r="C46" s="3">
        <v>46235.63</v>
      </c>
      <c r="D46" s="4">
        <v>45654.01</v>
      </c>
    </row>
    <row r="47" spans="1:6" ht="15.75" x14ac:dyDescent="0.25">
      <c r="A47" s="2"/>
      <c r="B47" s="6" t="s">
        <v>27</v>
      </c>
      <c r="C47" s="3">
        <v>46235.63</v>
      </c>
      <c r="D47" s="3">
        <v>45654.01</v>
      </c>
      <c r="E47" s="1">
        <f>C50+C52+C54+C56+C58+C60+C62+C64+C66+C68</f>
        <v>46235.63</v>
      </c>
      <c r="F47" s="1">
        <f>D50+D52+D54+D56+D58+D60+D62+D64+D66+D68</f>
        <v>45654.009999999995</v>
      </c>
    </row>
    <row r="48" spans="1:6" ht="31.5" x14ac:dyDescent="0.25">
      <c r="A48" s="2"/>
      <c r="B48" s="6" t="s">
        <v>25</v>
      </c>
      <c r="C48" s="3">
        <v>17080.330000000002</v>
      </c>
      <c r="D48" s="3">
        <v>16188.48</v>
      </c>
      <c r="E48" s="1">
        <f>C51+C53+C55+C57+C59+C61+C63+C65+C67+C69</f>
        <v>17080.330000000002</v>
      </c>
      <c r="F48" s="5">
        <f>D51+D53+D55+D57+D59+D61+D63+D65+D67+D69</f>
        <v>17071.690000000002</v>
      </c>
    </row>
    <row r="49" spans="1:4" ht="31.5" x14ac:dyDescent="0.25">
      <c r="A49" s="2"/>
      <c r="B49" s="6" t="s">
        <v>24</v>
      </c>
      <c r="C49" s="3"/>
      <c r="D49" s="3"/>
    </row>
    <row r="50" spans="1:4" ht="31.5" x14ac:dyDescent="0.25">
      <c r="A50" s="2"/>
      <c r="B50" s="6" t="s">
        <v>28</v>
      </c>
      <c r="C50" s="3">
        <v>12816.58</v>
      </c>
      <c r="D50" s="3">
        <v>12784.78</v>
      </c>
    </row>
    <row r="51" spans="1:4" ht="31.5" x14ac:dyDescent="0.25">
      <c r="A51" s="2"/>
      <c r="B51" s="6" t="s">
        <v>25</v>
      </c>
      <c r="C51" s="3">
        <v>11889.39</v>
      </c>
      <c r="D51" s="3">
        <v>11880.75</v>
      </c>
    </row>
    <row r="52" spans="1:4" ht="15.75" x14ac:dyDescent="0.25">
      <c r="A52" s="2"/>
      <c r="B52" s="6" t="s">
        <v>29</v>
      </c>
      <c r="C52" s="3">
        <v>3453.26</v>
      </c>
      <c r="D52" s="3">
        <v>3448.2</v>
      </c>
    </row>
    <row r="53" spans="1:4" ht="31.5" x14ac:dyDescent="0.25">
      <c r="A53" s="2"/>
      <c r="B53" s="6" t="s">
        <v>25</v>
      </c>
      <c r="C53" s="3">
        <v>2056.66</v>
      </c>
      <c r="D53" s="3">
        <v>2056.66</v>
      </c>
    </row>
    <row r="54" spans="1:4" ht="31.5" x14ac:dyDescent="0.25">
      <c r="A54" s="2"/>
      <c r="B54" s="6" t="s">
        <v>30</v>
      </c>
      <c r="C54" s="3">
        <v>13171.09</v>
      </c>
      <c r="D54" s="3">
        <v>12966.09</v>
      </c>
    </row>
    <row r="55" spans="1:4" ht="31.5" x14ac:dyDescent="0.25">
      <c r="A55" s="2"/>
      <c r="B55" s="6" t="s">
        <v>25</v>
      </c>
      <c r="C55" s="3">
        <v>0</v>
      </c>
      <c r="D55" s="3">
        <v>0</v>
      </c>
    </row>
    <row r="56" spans="1:4" ht="31.5" x14ac:dyDescent="0.25">
      <c r="A56" s="2"/>
      <c r="B56" s="6" t="s">
        <v>31</v>
      </c>
      <c r="C56" s="3">
        <v>1098.21</v>
      </c>
      <c r="D56" s="3">
        <v>1098.1199999999999</v>
      </c>
    </row>
    <row r="57" spans="1:4" ht="31.5" x14ac:dyDescent="0.25">
      <c r="A57" s="2"/>
      <c r="B57" s="6" t="s">
        <v>25</v>
      </c>
      <c r="C57" s="3">
        <v>0</v>
      </c>
      <c r="D57" s="3">
        <v>0</v>
      </c>
    </row>
    <row r="58" spans="1:4" ht="31.5" x14ac:dyDescent="0.25">
      <c r="A58" s="2"/>
      <c r="B58" s="6" t="s">
        <v>32</v>
      </c>
      <c r="C58" s="3">
        <v>2876.45</v>
      </c>
      <c r="D58" s="3">
        <v>2856.35</v>
      </c>
    </row>
    <row r="59" spans="1:4" ht="31.5" x14ac:dyDescent="0.25">
      <c r="A59" s="2"/>
      <c r="B59" s="6" t="s">
        <v>25</v>
      </c>
      <c r="C59" s="3">
        <v>1062.28</v>
      </c>
      <c r="D59" s="3">
        <v>1062.28</v>
      </c>
    </row>
    <row r="60" spans="1:4" ht="31.5" x14ac:dyDescent="0.25">
      <c r="A60" s="2"/>
      <c r="B60" s="6" t="s">
        <v>33</v>
      </c>
      <c r="C60" s="3">
        <v>3794.37</v>
      </c>
      <c r="D60" s="3">
        <v>3534.95</v>
      </c>
    </row>
    <row r="61" spans="1:4" ht="31.5" x14ac:dyDescent="0.25">
      <c r="A61" s="2"/>
      <c r="B61" s="6" t="s">
        <v>25</v>
      </c>
      <c r="C61" s="3">
        <v>831.71</v>
      </c>
      <c r="D61" s="3">
        <v>831.71</v>
      </c>
    </row>
    <row r="62" spans="1:4" ht="31.5" x14ac:dyDescent="0.25">
      <c r="A62" s="2"/>
      <c r="B62" s="6" t="s">
        <v>34</v>
      </c>
      <c r="C62" s="3">
        <v>1344.63</v>
      </c>
      <c r="D62" s="3">
        <v>1343.06</v>
      </c>
    </row>
    <row r="63" spans="1:4" ht="31.5" x14ac:dyDescent="0.25">
      <c r="A63" s="2"/>
      <c r="B63" s="6" t="s">
        <v>25</v>
      </c>
      <c r="C63" s="3">
        <v>0</v>
      </c>
      <c r="D63" s="3">
        <v>0</v>
      </c>
    </row>
    <row r="64" spans="1:4" ht="31.5" x14ac:dyDescent="0.25">
      <c r="A64" s="2"/>
      <c r="B64" s="6" t="s">
        <v>35</v>
      </c>
      <c r="C64" s="4">
        <v>1390.93</v>
      </c>
      <c r="D64" s="3">
        <v>1376.24</v>
      </c>
    </row>
    <row r="65" spans="1:6" ht="31.5" x14ac:dyDescent="0.25">
      <c r="A65" s="2"/>
      <c r="B65" s="6" t="s">
        <v>25</v>
      </c>
      <c r="C65" s="3">
        <v>0</v>
      </c>
      <c r="D65" s="3">
        <v>0</v>
      </c>
    </row>
    <row r="66" spans="1:6" ht="31.5" x14ac:dyDescent="0.25">
      <c r="A66" s="2"/>
      <c r="B66" s="6" t="s">
        <v>36</v>
      </c>
      <c r="C66" s="3">
        <v>1710.68</v>
      </c>
      <c r="D66" s="3">
        <v>1670.68</v>
      </c>
    </row>
    <row r="67" spans="1:6" ht="31.5" x14ac:dyDescent="0.25">
      <c r="A67" s="2"/>
      <c r="B67" s="6" t="s">
        <v>25</v>
      </c>
      <c r="C67" s="3">
        <v>0</v>
      </c>
      <c r="D67" s="3">
        <v>0</v>
      </c>
    </row>
    <row r="68" spans="1:6" ht="31.5" x14ac:dyDescent="0.25">
      <c r="A68" s="2"/>
      <c r="B68" s="6" t="s">
        <v>37</v>
      </c>
      <c r="C68" s="3">
        <v>4579.43</v>
      </c>
      <c r="D68" s="3">
        <v>4575.54</v>
      </c>
    </row>
    <row r="69" spans="1:6" ht="31.5" x14ac:dyDescent="0.25">
      <c r="A69" s="2"/>
      <c r="B69" s="6" t="s">
        <v>25</v>
      </c>
      <c r="C69" s="3">
        <v>1240.29</v>
      </c>
      <c r="D69" s="3">
        <v>1240.29</v>
      </c>
    </row>
    <row r="70" spans="1:6" ht="31.5" x14ac:dyDescent="0.25">
      <c r="A70" s="2" t="s">
        <v>38</v>
      </c>
      <c r="B70" s="6"/>
      <c r="C70" s="6"/>
      <c r="D70" s="6"/>
    </row>
    <row r="71" spans="1:6" ht="47.25" x14ac:dyDescent="0.25">
      <c r="A71" s="2" t="s">
        <v>39</v>
      </c>
      <c r="B71" s="6"/>
      <c r="C71" s="3">
        <v>765.98</v>
      </c>
      <c r="D71" s="3">
        <v>757.33</v>
      </c>
    </row>
    <row r="72" spans="1:6" ht="15.75" x14ac:dyDescent="0.25">
      <c r="A72" s="2"/>
      <c r="B72" s="6" t="s">
        <v>40</v>
      </c>
      <c r="C72" s="3">
        <v>765.98</v>
      </c>
      <c r="D72" s="3">
        <v>757.33</v>
      </c>
      <c r="E72">
        <f>C75</f>
        <v>765.98</v>
      </c>
      <c r="F72">
        <f>D75</f>
        <v>757.33</v>
      </c>
    </row>
    <row r="73" spans="1:6" ht="31.5" x14ac:dyDescent="0.25">
      <c r="A73" s="2"/>
      <c r="B73" s="6" t="s">
        <v>41</v>
      </c>
      <c r="C73" s="3">
        <v>765.98</v>
      </c>
      <c r="D73" s="3">
        <v>757.33</v>
      </c>
      <c r="E73">
        <f>C76</f>
        <v>765.98</v>
      </c>
      <c r="F73">
        <f>D76</f>
        <v>757.33</v>
      </c>
    </row>
    <row r="74" spans="1:6" ht="31.5" x14ac:dyDescent="0.25">
      <c r="A74" s="2"/>
      <c r="B74" s="6" t="s">
        <v>24</v>
      </c>
      <c r="C74" s="3"/>
      <c r="D74" s="3"/>
    </row>
    <row r="75" spans="1:6" ht="31.5" x14ac:dyDescent="0.25">
      <c r="A75" s="2"/>
      <c r="B75" s="6" t="s">
        <v>42</v>
      </c>
      <c r="C75" s="3">
        <v>765.98</v>
      </c>
      <c r="D75" s="3">
        <v>757.33</v>
      </c>
    </row>
    <row r="76" spans="1:6" ht="31.5" x14ac:dyDescent="0.25">
      <c r="A76" s="2"/>
      <c r="B76" s="6" t="s">
        <v>41</v>
      </c>
      <c r="C76" s="3">
        <v>765.98</v>
      </c>
      <c r="D76" s="3">
        <v>757.33</v>
      </c>
    </row>
    <row r="77" spans="1:6" ht="46.5" customHeight="1" x14ac:dyDescent="0.25">
      <c r="A77" s="2" t="s">
        <v>43</v>
      </c>
      <c r="B77" s="6"/>
      <c r="C77" s="3">
        <v>13504.54</v>
      </c>
      <c r="D77" s="3">
        <v>12995.07</v>
      </c>
    </row>
    <row r="78" spans="1:6" ht="15.75" x14ac:dyDescent="0.25">
      <c r="A78" s="2"/>
      <c r="B78" s="6" t="s">
        <v>40</v>
      </c>
      <c r="C78" s="3">
        <v>13504.54</v>
      </c>
      <c r="D78" s="3">
        <v>12995.07</v>
      </c>
      <c r="E78">
        <f>C81+C83+C85+C87+C89+C91+C93+C95+C97</f>
        <v>13504.54</v>
      </c>
      <c r="F78">
        <f>D81+D83+D85+D87+D89+D91+D93+D95+D97</f>
        <v>12995.07</v>
      </c>
    </row>
    <row r="79" spans="1:6" ht="15.75" x14ac:dyDescent="0.25">
      <c r="A79" s="2"/>
      <c r="B79" s="6" t="s">
        <v>44</v>
      </c>
      <c r="C79" s="3">
        <v>5190.9399999999996</v>
      </c>
      <c r="D79" s="3">
        <v>5190.9399999999996</v>
      </c>
      <c r="E79">
        <f>C82+C84+C86+C88+C90+C92+C94+C96+C98</f>
        <v>5190.9399999999996</v>
      </c>
      <c r="F79">
        <f>D82+D84+D86+D88+D90+D92+D94+D96+D98</f>
        <v>5190.9399999999996</v>
      </c>
    </row>
    <row r="80" spans="1:6" ht="31.5" x14ac:dyDescent="0.25">
      <c r="A80" s="2"/>
      <c r="B80" s="6" t="s">
        <v>24</v>
      </c>
      <c r="C80" s="3"/>
      <c r="D80" s="3"/>
    </row>
    <row r="81" spans="1:4" ht="15.75" x14ac:dyDescent="0.25">
      <c r="A81" s="2"/>
      <c r="B81" s="6" t="s">
        <v>29</v>
      </c>
      <c r="C81" s="3">
        <v>3453.26</v>
      </c>
      <c r="D81" s="3">
        <v>3448.2</v>
      </c>
    </row>
    <row r="82" spans="1:4" ht="31.5" x14ac:dyDescent="0.25">
      <c r="A82" s="2"/>
      <c r="B82" s="6" t="s">
        <v>41</v>
      </c>
      <c r="C82" s="3">
        <v>2056.66</v>
      </c>
      <c r="D82" s="3">
        <v>2056.66</v>
      </c>
    </row>
    <row r="83" spans="1:4" ht="31.5" x14ac:dyDescent="0.25">
      <c r="A83" s="2"/>
      <c r="B83" s="6" t="s">
        <v>45</v>
      </c>
      <c r="C83" s="3">
        <v>4011.33</v>
      </c>
      <c r="D83" s="3">
        <v>3806.34</v>
      </c>
    </row>
    <row r="84" spans="1:4" ht="31.5" x14ac:dyDescent="0.25">
      <c r="A84" s="2"/>
      <c r="B84" s="6" t="s">
        <v>41</v>
      </c>
      <c r="C84" s="3">
        <v>0</v>
      </c>
      <c r="D84" s="3">
        <v>0</v>
      </c>
    </row>
    <row r="85" spans="1:4" ht="31.5" x14ac:dyDescent="0.25">
      <c r="A85" s="2"/>
      <c r="B85" s="6" t="s">
        <v>46</v>
      </c>
      <c r="C85" s="3">
        <v>60</v>
      </c>
      <c r="D85" s="3">
        <v>60</v>
      </c>
    </row>
    <row r="86" spans="1:4" ht="31.5" x14ac:dyDescent="0.25">
      <c r="A86" s="2"/>
      <c r="B86" s="6" t="s">
        <v>41</v>
      </c>
      <c r="C86" s="3">
        <v>0</v>
      </c>
      <c r="D86" s="3">
        <v>0</v>
      </c>
    </row>
    <row r="87" spans="1:4" ht="31.5" x14ac:dyDescent="0.25">
      <c r="A87" s="2"/>
      <c r="B87" s="6" t="s">
        <v>47</v>
      </c>
      <c r="C87" s="3">
        <v>1881.38</v>
      </c>
      <c r="D87" s="3">
        <v>1881.38</v>
      </c>
    </row>
    <row r="88" spans="1:4" ht="31.5" x14ac:dyDescent="0.25">
      <c r="A88" s="2"/>
      <c r="B88" s="6" t="s">
        <v>41</v>
      </c>
      <c r="C88" s="3">
        <v>1062.28</v>
      </c>
      <c r="D88" s="3">
        <v>1062.28</v>
      </c>
    </row>
    <row r="89" spans="1:4" ht="31.5" x14ac:dyDescent="0.25">
      <c r="A89" s="2"/>
      <c r="B89" s="6" t="s">
        <v>48</v>
      </c>
      <c r="C89" s="3">
        <v>1977.8</v>
      </c>
      <c r="D89" s="3">
        <v>1718.38</v>
      </c>
    </row>
    <row r="90" spans="1:4" ht="31.5" x14ac:dyDescent="0.25">
      <c r="A90" s="2"/>
      <c r="B90" s="6" t="s">
        <v>41</v>
      </c>
      <c r="C90" s="3">
        <v>831.71</v>
      </c>
      <c r="D90" s="3">
        <v>831.71</v>
      </c>
    </row>
    <row r="91" spans="1:4" ht="31.5" x14ac:dyDescent="0.25">
      <c r="A91" s="2"/>
      <c r="B91" s="6" t="s">
        <v>49</v>
      </c>
      <c r="C91" s="3">
        <v>0</v>
      </c>
      <c r="D91" s="3">
        <v>0</v>
      </c>
    </row>
    <row r="92" spans="1:4" ht="31.5" x14ac:dyDescent="0.25">
      <c r="A92" s="2"/>
      <c r="B92" s="6" t="s">
        <v>41</v>
      </c>
      <c r="C92" s="3">
        <v>0</v>
      </c>
      <c r="D92" s="3">
        <v>0</v>
      </c>
    </row>
    <row r="93" spans="1:4" ht="31.5" x14ac:dyDescent="0.25">
      <c r="A93" s="2"/>
      <c r="B93" s="6" t="s">
        <v>50</v>
      </c>
      <c r="C93" s="3">
        <v>0</v>
      </c>
      <c r="D93" s="3">
        <v>0</v>
      </c>
    </row>
    <row r="94" spans="1:4" ht="31.5" x14ac:dyDescent="0.25">
      <c r="A94" s="2"/>
      <c r="B94" s="6" t="s">
        <v>41</v>
      </c>
      <c r="C94" s="3">
        <v>0</v>
      </c>
      <c r="D94" s="3">
        <v>0</v>
      </c>
    </row>
    <row r="95" spans="1:4" ht="31.5" x14ac:dyDescent="0.25">
      <c r="A95" s="2"/>
      <c r="B95" s="6" t="s">
        <v>51</v>
      </c>
      <c r="C95" s="3">
        <v>40</v>
      </c>
      <c r="D95" s="3">
        <v>0</v>
      </c>
    </row>
    <row r="96" spans="1:4" ht="31.5" x14ac:dyDescent="0.25">
      <c r="A96" s="2"/>
      <c r="B96" s="6" t="s">
        <v>41</v>
      </c>
      <c r="C96" s="3">
        <v>0</v>
      </c>
      <c r="D96" s="3">
        <v>0</v>
      </c>
    </row>
    <row r="97" spans="1:6" ht="31.5" x14ac:dyDescent="0.25">
      <c r="A97" s="2"/>
      <c r="B97" s="6" t="s">
        <v>52</v>
      </c>
      <c r="C97" s="3">
        <v>2080.77</v>
      </c>
      <c r="D97" s="3">
        <v>2080.77</v>
      </c>
    </row>
    <row r="98" spans="1:6" ht="31.5" x14ac:dyDescent="0.25">
      <c r="A98" s="2"/>
      <c r="B98" s="6" t="s">
        <v>41</v>
      </c>
      <c r="C98" s="3">
        <v>1240.29</v>
      </c>
      <c r="D98" s="3">
        <v>1240.29</v>
      </c>
    </row>
    <row r="99" spans="1:6" ht="30.75" customHeight="1" x14ac:dyDescent="0.25">
      <c r="A99" s="2" t="s">
        <v>53</v>
      </c>
      <c r="B99" s="6"/>
      <c r="C99" s="3">
        <v>12050.6</v>
      </c>
      <c r="D99" s="3">
        <v>12027.45</v>
      </c>
    </row>
    <row r="100" spans="1:6" ht="31.5" x14ac:dyDescent="0.25">
      <c r="A100" s="2"/>
      <c r="B100" s="6" t="s">
        <v>54</v>
      </c>
      <c r="C100" s="3">
        <v>12050.6</v>
      </c>
      <c r="D100" s="3">
        <v>12027.45</v>
      </c>
      <c r="E100">
        <f>C105</f>
        <v>12050.6</v>
      </c>
      <c r="F100">
        <f>D105</f>
        <v>12027.45</v>
      </c>
    </row>
    <row r="101" spans="1:6" ht="31.5" x14ac:dyDescent="0.25">
      <c r="A101" s="2"/>
      <c r="B101" s="6" t="s">
        <v>25</v>
      </c>
      <c r="C101" s="3">
        <v>11123.41</v>
      </c>
      <c r="D101" s="3">
        <v>11123.41</v>
      </c>
      <c r="E101">
        <f>C106</f>
        <v>11123.41</v>
      </c>
      <c r="F101">
        <f>D106</f>
        <v>11123.41</v>
      </c>
    </row>
    <row r="102" spans="1:6" ht="31.5" x14ac:dyDescent="0.25">
      <c r="A102" s="2"/>
      <c r="B102" s="6" t="s">
        <v>24</v>
      </c>
      <c r="C102" s="3"/>
      <c r="D102" s="3"/>
    </row>
    <row r="103" spans="1:6" ht="15.75" x14ac:dyDescent="0.25">
      <c r="A103" s="2"/>
      <c r="B103" s="6" t="s">
        <v>29</v>
      </c>
      <c r="C103" s="3">
        <v>0</v>
      </c>
      <c r="D103" s="3">
        <v>0</v>
      </c>
    </row>
    <row r="104" spans="1:6" ht="31.5" x14ac:dyDescent="0.25">
      <c r="A104" s="2"/>
      <c r="B104" s="6" t="s">
        <v>25</v>
      </c>
      <c r="C104" s="3">
        <v>0</v>
      </c>
      <c r="D104" s="3">
        <v>0</v>
      </c>
    </row>
    <row r="105" spans="1:6" ht="31.5" x14ac:dyDescent="0.25">
      <c r="A105" s="2"/>
      <c r="B105" s="6" t="s">
        <v>6</v>
      </c>
      <c r="C105" s="3">
        <v>12050.6</v>
      </c>
      <c r="D105" s="3">
        <v>12027.45</v>
      </c>
    </row>
    <row r="106" spans="1:6" ht="31.5" x14ac:dyDescent="0.25">
      <c r="A106" s="2"/>
      <c r="B106" s="6" t="s">
        <v>25</v>
      </c>
      <c r="C106" s="3">
        <v>11123.41</v>
      </c>
      <c r="D106" s="3">
        <v>11123.41</v>
      </c>
    </row>
    <row r="107" spans="1:6" ht="30.75" customHeight="1" x14ac:dyDescent="0.25">
      <c r="A107" s="2" t="s">
        <v>55</v>
      </c>
      <c r="B107" s="6"/>
      <c r="C107" s="3">
        <v>19914.509999999998</v>
      </c>
      <c r="D107" s="3">
        <v>19874.169999999998</v>
      </c>
    </row>
    <row r="108" spans="1:6" ht="15.75" x14ac:dyDescent="0.25">
      <c r="A108" s="2"/>
      <c r="B108" s="6" t="s">
        <v>40</v>
      </c>
      <c r="C108" s="3">
        <v>19914.509999999998</v>
      </c>
      <c r="D108" s="3">
        <v>19874.169999999998</v>
      </c>
      <c r="E108">
        <f>SUM(C110:C117)</f>
        <v>19914.510000000002</v>
      </c>
      <c r="F108">
        <f>SUM(D110:D117)</f>
        <v>19874.169999999998</v>
      </c>
    </row>
    <row r="109" spans="1:6" ht="31.5" x14ac:dyDescent="0.25">
      <c r="A109" s="2"/>
      <c r="B109" s="6" t="s">
        <v>24</v>
      </c>
      <c r="C109" s="3"/>
      <c r="D109" s="3"/>
    </row>
    <row r="110" spans="1:6" ht="31.5" x14ac:dyDescent="0.25">
      <c r="A110" s="2"/>
      <c r="B110" s="6" t="s">
        <v>45</v>
      </c>
      <c r="C110" s="3">
        <v>9159.76</v>
      </c>
      <c r="D110" s="3">
        <v>9159.76</v>
      </c>
    </row>
    <row r="111" spans="1:6" ht="31.5" x14ac:dyDescent="0.25">
      <c r="A111" s="2"/>
      <c r="B111" s="6" t="s">
        <v>46</v>
      </c>
      <c r="C111" s="3">
        <v>1038.21</v>
      </c>
      <c r="D111" s="3">
        <v>1038.1199999999999</v>
      </c>
    </row>
    <row r="112" spans="1:6" ht="31.5" x14ac:dyDescent="0.25">
      <c r="A112" s="2"/>
      <c r="B112" s="6" t="s">
        <v>47</v>
      </c>
      <c r="C112" s="3">
        <v>995.07</v>
      </c>
      <c r="D112" s="3">
        <v>974.97</v>
      </c>
    </row>
    <row r="113" spans="1:6" ht="31.5" x14ac:dyDescent="0.25">
      <c r="A113" s="2"/>
      <c r="B113" s="6" t="s">
        <v>48</v>
      </c>
      <c r="C113" s="3">
        <v>1816.57</v>
      </c>
      <c r="D113" s="4">
        <v>1816.57</v>
      </c>
    </row>
    <row r="114" spans="1:6" ht="31.5" x14ac:dyDescent="0.25">
      <c r="A114" s="2"/>
      <c r="B114" s="6" t="s">
        <v>49</v>
      </c>
      <c r="C114" s="3">
        <v>1344.63</v>
      </c>
      <c r="D114" s="3">
        <v>1343.06</v>
      </c>
    </row>
    <row r="115" spans="1:6" ht="31.5" x14ac:dyDescent="0.25">
      <c r="A115" s="2"/>
      <c r="B115" s="6" t="s">
        <v>50</v>
      </c>
      <c r="C115" s="3">
        <v>1390.93</v>
      </c>
      <c r="D115" s="3">
        <v>1376.24</v>
      </c>
    </row>
    <row r="116" spans="1:6" ht="31.5" x14ac:dyDescent="0.25">
      <c r="A116" s="2"/>
      <c r="B116" s="6" t="s">
        <v>51</v>
      </c>
      <c r="C116" s="3">
        <v>1670.68</v>
      </c>
      <c r="D116" s="3">
        <v>1670.68</v>
      </c>
    </row>
    <row r="117" spans="1:6" ht="31.5" x14ac:dyDescent="0.25">
      <c r="A117" s="2"/>
      <c r="B117" s="6" t="s">
        <v>52</v>
      </c>
      <c r="C117" s="3">
        <v>2498.66</v>
      </c>
      <c r="D117" s="3">
        <v>2494.77</v>
      </c>
    </row>
    <row r="118" spans="1:6" ht="15.75" customHeight="1" x14ac:dyDescent="0.25">
      <c r="A118" s="2" t="s">
        <v>10</v>
      </c>
      <c r="B118" s="6"/>
      <c r="C118" s="3">
        <v>61006.15</v>
      </c>
      <c r="D118" s="3">
        <v>59983.839999999997</v>
      </c>
    </row>
    <row r="119" spans="1:6" ht="15.75" x14ac:dyDescent="0.25">
      <c r="A119" s="2"/>
      <c r="B119" s="6" t="s">
        <v>40</v>
      </c>
      <c r="C119" s="3" t="s">
        <v>11</v>
      </c>
      <c r="D119" s="4">
        <v>59983.839999999997</v>
      </c>
      <c r="E119">
        <f>C122+C124+C126+C128+C130+C132+C134+C136+C138</f>
        <v>61006.15</v>
      </c>
      <c r="F119">
        <f>D122+D124+D126+D128+D130+D132+D134+D136+D138</f>
        <v>59983.839999999997</v>
      </c>
    </row>
    <row r="120" spans="1:6" ht="31.5" x14ac:dyDescent="0.25">
      <c r="A120" s="2"/>
      <c r="B120" s="6" t="s">
        <v>25</v>
      </c>
      <c r="C120" s="4">
        <v>45938.8</v>
      </c>
      <c r="D120" s="3">
        <v>45938.8</v>
      </c>
      <c r="E120">
        <f>C123+C125+C127+C129+C131+C133+C135+C137+C139</f>
        <v>45938.799999999996</v>
      </c>
      <c r="F120">
        <f>D123+D125+D127+D129+D131+D133+D135+D137+D139</f>
        <v>45938.799999999996</v>
      </c>
    </row>
    <row r="121" spans="1:6" ht="31.5" x14ac:dyDescent="0.25">
      <c r="A121" s="2"/>
      <c r="B121" s="6" t="s">
        <v>24</v>
      </c>
      <c r="C121" s="3"/>
      <c r="D121" s="3"/>
    </row>
    <row r="122" spans="1:6" ht="31.5" x14ac:dyDescent="0.25">
      <c r="A122" s="2"/>
      <c r="B122" s="6" t="s">
        <v>28</v>
      </c>
      <c r="C122" s="3">
        <v>7043.93</v>
      </c>
      <c r="D122" s="3">
        <v>7040.19</v>
      </c>
    </row>
    <row r="123" spans="1:6" ht="31.5" x14ac:dyDescent="0.25">
      <c r="A123" s="2"/>
      <c r="B123" s="6" t="s">
        <v>25</v>
      </c>
      <c r="C123" s="3">
        <v>5808.21</v>
      </c>
      <c r="D123" s="3">
        <v>5808.21</v>
      </c>
    </row>
    <row r="124" spans="1:6" ht="31.5" x14ac:dyDescent="0.25">
      <c r="A124" s="2"/>
      <c r="B124" s="6" t="s">
        <v>45</v>
      </c>
      <c r="C124" s="3">
        <v>50061.78</v>
      </c>
      <c r="D124" s="3">
        <v>49324.160000000003</v>
      </c>
    </row>
    <row r="125" spans="1:6" ht="31.5" x14ac:dyDescent="0.25">
      <c r="A125" s="2"/>
      <c r="B125" s="6" t="s">
        <v>25</v>
      </c>
      <c r="C125" s="3">
        <v>40130.589999999997</v>
      </c>
      <c r="D125" s="3">
        <v>40130.589999999997</v>
      </c>
    </row>
    <row r="126" spans="1:6" ht="31.5" x14ac:dyDescent="0.25">
      <c r="A126" s="2"/>
      <c r="B126" s="6" t="s">
        <v>46</v>
      </c>
      <c r="C126" s="3">
        <v>657.05</v>
      </c>
      <c r="D126" s="3">
        <v>644.29</v>
      </c>
    </row>
    <row r="127" spans="1:6" ht="31.5" x14ac:dyDescent="0.25">
      <c r="A127" s="2"/>
      <c r="B127" s="6" t="s">
        <v>25</v>
      </c>
      <c r="C127" s="3">
        <v>0</v>
      </c>
      <c r="D127" s="3">
        <v>0</v>
      </c>
    </row>
    <row r="128" spans="1:6" ht="31.5" x14ac:dyDescent="0.25">
      <c r="A128" s="2"/>
      <c r="B128" s="6" t="s">
        <v>47</v>
      </c>
      <c r="C128" s="3">
        <v>1014.86</v>
      </c>
      <c r="D128" s="3">
        <v>941.31</v>
      </c>
    </row>
    <row r="129" spans="1:6" ht="31.5" x14ac:dyDescent="0.25">
      <c r="A129" s="2"/>
      <c r="B129" s="6" t="s">
        <v>25</v>
      </c>
      <c r="C129" s="3">
        <v>0</v>
      </c>
      <c r="D129" s="3">
        <v>0</v>
      </c>
    </row>
    <row r="130" spans="1:6" ht="31.5" x14ac:dyDescent="0.25">
      <c r="A130" s="2"/>
      <c r="B130" s="6" t="s">
        <v>48</v>
      </c>
      <c r="C130" s="3">
        <v>448.42</v>
      </c>
      <c r="D130" s="3">
        <v>435.07</v>
      </c>
    </row>
    <row r="131" spans="1:6" ht="31.5" x14ac:dyDescent="0.25">
      <c r="A131" s="2"/>
      <c r="B131" s="6" t="s">
        <v>25</v>
      </c>
      <c r="C131" s="3">
        <v>0</v>
      </c>
      <c r="D131" s="3">
        <v>0</v>
      </c>
    </row>
    <row r="132" spans="1:6" ht="31.5" x14ac:dyDescent="0.25">
      <c r="A132" s="2"/>
      <c r="B132" s="6" t="s">
        <v>49</v>
      </c>
      <c r="C132" s="3">
        <v>378.43</v>
      </c>
      <c r="D132" s="3">
        <v>357.93</v>
      </c>
    </row>
    <row r="133" spans="1:6" ht="31.5" x14ac:dyDescent="0.25">
      <c r="A133" s="2"/>
      <c r="B133" s="6" t="s">
        <v>25</v>
      </c>
      <c r="C133" s="3">
        <v>0</v>
      </c>
      <c r="D133" s="3">
        <v>0</v>
      </c>
    </row>
    <row r="134" spans="1:6" ht="31.5" x14ac:dyDescent="0.25">
      <c r="A134" s="2"/>
      <c r="B134" s="6" t="s">
        <v>50</v>
      </c>
      <c r="C134" s="3">
        <v>761</v>
      </c>
      <c r="D134" s="3">
        <v>663.74</v>
      </c>
    </row>
    <row r="135" spans="1:6" ht="31.5" x14ac:dyDescent="0.25">
      <c r="A135" s="2"/>
      <c r="B135" s="6" t="s">
        <v>25</v>
      </c>
      <c r="C135" s="3">
        <v>0</v>
      </c>
      <c r="D135" s="3">
        <v>0</v>
      </c>
    </row>
    <row r="136" spans="1:6" ht="31.5" x14ac:dyDescent="0.25">
      <c r="A136" s="2"/>
      <c r="B136" s="6" t="s">
        <v>51</v>
      </c>
      <c r="C136" s="3">
        <v>331.58</v>
      </c>
      <c r="D136" s="3">
        <v>305.31</v>
      </c>
    </row>
    <row r="137" spans="1:6" ht="31.5" x14ac:dyDescent="0.25">
      <c r="A137" s="2"/>
      <c r="B137" s="6" t="s">
        <v>25</v>
      </c>
      <c r="C137" s="3">
        <v>0</v>
      </c>
      <c r="D137" s="3">
        <v>0</v>
      </c>
    </row>
    <row r="138" spans="1:6" ht="31.5" x14ac:dyDescent="0.25">
      <c r="A138" s="2"/>
      <c r="B138" s="6" t="s">
        <v>52</v>
      </c>
      <c r="C138" s="3">
        <v>309.10000000000002</v>
      </c>
      <c r="D138" s="3">
        <v>271.83999999999997</v>
      </c>
    </row>
    <row r="139" spans="1:6" ht="31.5" x14ac:dyDescent="0.25">
      <c r="A139" s="2" t="s">
        <v>38</v>
      </c>
      <c r="B139" s="6"/>
      <c r="C139" s="7"/>
      <c r="D139" s="3"/>
    </row>
    <row r="140" spans="1:6" ht="30.75" customHeight="1" x14ac:dyDescent="0.25">
      <c r="A140" s="2" t="s">
        <v>56</v>
      </c>
      <c r="B140" s="6" t="s">
        <v>57</v>
      </c>
      <c r="C140" s="3">
        <v>5144.25</v>
      </c>
      <c r="D140" s="3">
        <v>5141.8</v>
      </c>
      <c r="E140">
        <f>C143+C145+C147</f>
        <v>5144.25</v>
      </c>
      <c r="F140">
        <f>D143+D145+D147</f>
        <v>5141.8</v>
      </c>
    </row>
    <row r="141" spans="1:6" ht="15.75" x14ac:dyDescent="0.25">
      <c r="A141" s="2"/>
      <c r="B141" s="6" t="s">
        <v>44</v>
      </c>
      <c r="C141" s="3" t="s">
        <v>58</v>
      </c>
      <c r="D141" s="4">
        <v>4619.43</v>
      </c>
      <c r="E141">
        <f>C144+C146+C148</f>
        <v>4619.43</v>
      </c>
      <c r="F141">
        <f>D144+D146+D148</f>
        <v>4619.43</v>
      </c>
    </row>
    <row r="142" spans="1:6" ht="31.5" x14ac:dyDescent="0.25">
      <c r="A142" s="2"/>
      <c r="B142" s="6" t="s">
        <v>59</v>
      </c>
      <c r="C142" s="3"/>
      <c r="D142" s="3"/>
    </row>
    <row r="143" spans="1:6" ht="31.5" x14ac:dyDescent="0.25">
      <c r="A143" s="2"/>
      <c r="B143" s="6" t="s">
        <v>60</v>
      </c>
      <c r="C143" s="3">
        <v>4862.5600000000004</v>
      </c>
      <c r="D143" s="3">
        <v>4862.5600000000004</v>
      </c>
    </row>
    <row r="144" spans="1:6" ht="31.5" x14ac:dyDescent="0.25">
      <c r="A144" s="2"/>
      <c r="B144" s="6" t="s">
        <v>61</v>
      </c>
      <c r="C144" s="3">
        <v>4619.43</v>
      </c>
      <c r="D144" s="3">
        <v>4619.43</v>
      </c>
    </row>
    <row r="145" spans="1:6" ht="31.5" x14ac:dyDescent="0.25">
      <c r="A145" s="2"/>
      <c r="B145" s="6" t="s">
        <v>62</v>
      </c>
      <c r="C145" s="3">
        <v>221.95</v>
      </c>
      <c r="D145" s="3">
        <v>219.5</v>
      </c>
    </row>
    <row r="146" spans="1:6" ht="31.5" x14ac:dyDescent="0.25">
      <c r="A146" s="2"/>
      <c r="B146" s="6" t="s">
        <v>61</v>
      </c>
      <c r="C146" s="3">
        <v>0</v>
      </c>
      <c r="D146" s="3">
        <v>0</v>
      </c>
    </row>
    <row r="147" spans="1:6" ht="31.5" x14ac:dyDescent="0.25">
      <c r="A147" s="2"/>
      <c r="B147" s="6" t="s">
        <v>49</v>
      </c>
      <c r="C147" s="3">
        <v>59.74</v>
      </c>
      <c r="D147" s="3">
        <v>59.74</v>
      </c>
    </row>
    <row r="148" spans="1:6" ht="31.5" x14ac:dyDescent="0.25">
      <c r="A148" s="2"/>
      <c r="B148" s="6" t="s">
        <v>61</v>
      </c>
      <c r="C148" s="3">
        <v>0</v>
      </c>
      <c r="D148" s="3">
        <v>0</v>
      </c>
    </row>
    <row r="149" spans="1:6" ht="15.75" x14ac:dyDescent="0.25">
      <c r="A149" s="2"/>
      <c r="B149" s="6"/>
      <c r="C149" s="3"/>
      <c r="D149" s="3"/>
    </row>
    <row r="150" spans="1:6" ht="30.75" customHeight="1" x14ac:dyDescent="0.25">
      <c r="A150" s="2" t="s">
        <v>13</v>
      </c>
      <c r="B150" s="6"/>
      <c r="C150" s="3">
        <v>2519.98</v>
      </c>
      <c r="D150" s="3">
        <v>2490.79</v>
      </c>
    </row>
    <row r="151" spans="1:6" ht="15.75" x14ac:dyDescent="0.25">
      <c r="A151" s="2"/>
      <c r="B151" s="6" t="s">
        <v>40</v>
      </c>
      <c r="C151" s="3">
        <v>2519.98</v>
      </c>
      <c r="D151" s="3">
        <v>2490.79</v>
      </c>
      <c r="E151">
        <f>C154+C156+C157+C158+C159+C160+C161+C162+C163</f>
        <v>2519.98</v>
      </c>
      <c r="F151">
        <f>D154+D156+D157+D158+D159+D160+D161+D162+D163</f>
        <v>2490.7900000000009</v>
      </c>
    </row>
    <row r="152" spans="1:6" ht="31.5" x14ac:dyDescent="0.25">
      <c r="A152" s="2"/>
      <c r="B152" s="6" t="s">
        <v>61</v>
      </c>
      <c r="C152" s="3">
        <v>1188.78</v>
      </c>
      <c r="D152" s="3">
        <v>1188.78</v>
      </c>
      <c r="E152">
        <f>C155</f>
        <v>1188.78</v>
      </c>
      <c r="F152">
        <f>D155</f>
        <v>1188.78</v>
      </c>
    </row>
    <row r="153" spans="1:6" ht="31.5" x14ac:dyDescent="0.25">
      <c r="A153" s="2"/>
      <c r="B153" s="6" t="s">
        <v>24</v>
      </c>
      <c r="C153" s="3"/>
      <c r="D153" s="3"/>
    </row>
    <row r="154" spans="1:6" ht="31.5" x14ac:dyDescent="0.25">
      <c r="A154" s="2"/>
      <c r="B154" s="6" t="s">
        <v>28</v>
      </c>
      <c r="C154" s="3">
        <v>2181.37</v>
      </c>
      <c r="D154" s="3">
        <v>2177.63</v>
      </c>
    </row>
    <row r="155" spans="1:6" ht="31.5" x14ac:dyDescent="0.25">
      <c r="A155" s="2"/>
      <c r="B155" s="6" t="s">
        <v>25</v>
      </c>
      <c r="C155" s="3">
        <v>1188.78</v>
      </c>
      <c r="D155" s="3">
        <v>1188.78</v>
      </c>
    </row>
    <row r="156" spans="1:6" ht="31.5" x14ac:dyDescent="0.25">
      <c r="A156" s="2"/>
      <c r="B156" s="6" t="s">
        <v>45</v>
      </c>
      <c r="C156" s="3">
        <v>128.28</v>
      </c>
      <c r="D156" s="3">
        <v>128.28</v>
      </c>
    </row>
    <row r="157" spans="1:6" ht="31.5" x14ac:dyDescent="0.25">
      <c r="A157" s="2"/>
      <c r="B157" s="6" t="s">
        <v>46</v>
      </c>
      <c r="C157" s="3">
        <v>0</v>
      </c>
      <c r="D157" s="3">
        <v>0</v>
      </c>
    </row>
    <row r="158" spans="1:6" ht="31.5" x14ac:dyDescent="0.25">
      <c r="A158" s="2"/>
      <c r="B158" s="6" t="s">
        <v>47</v>
      </c>
      <c r="C158" s="3">
        <v>54.24</v>
      </c>
      <c r="D158" s="3">
        <v>53.57</v>
      </c>
    </row>
    <row r="159" spans="1:6" ht="31.5" x14ac:dyDescent="0.25">
      <c r="A159" s="2"/>
      <c r="B159" s="6" t="s">
        <v>48</v>
      </c>
      <c r="C159" s="3">
        <v>32.19</v>
      </c>
      <c r="D159" s="3">
        <v>32.19</v>
      </c>
    </row>
    <row r="160" spans="1:6" ht="31.5" x14ac:dyDescent="0.25">
      <c r="A160" s="2"/>
      <c r="B160" s="6" t="s">
        <v>49</v>
      </c>
      <c r="C160" s="3">
        <v>79.959999999999994</v>
      </c>
      <c r="D160" s="3">
        <v>72.03</v>
      </c>
    </row>
    <row r="161" spans="1:6" ht="31.5" x14ac:dyDescent="0.25">
      <c r="A161" s="2"/>
      <c r="B161" s="6" t="s">
        <v>50</v>
      </c>
      <c r="C161" s="3">
        <v>0</v>
      </c>
      <c r="D161" s="3">
        <v>0</v>
      </c>
    </row>
    <row r="162" spans="1:6" ht="31.5" x14ac:dyDescent="0.25">
      <c r="A162" s="2"/>
      <c r="B162" s="6" t="s">
        <v>51</v>
      </c>
      <c r="C162" s="3">
        <v>0</v>
      </c>
      <c r="D162" s="3">
        <v>0</v>
      </c>
    </row>
    <row r="163" spans="1:6" ht="31.5" x14ac:dyDescent="0.25">
      <c r="A163" s="2"/>
      <c r="B163" s="6" t="s">
        <v>52</v>
      </c>
      <c r="C163" s="3">
        <v>43.94</v>
      </c>
      <c r="D163" s="3">
        <v>27.09</v>
      </c>
    </row>
    <row r="164" spans="1:6" ht="46.5" customHeight="1" x14ac:dyDescent="0.25">
      <c r="A164" s="2" t="s">
        <v>14</v>
      </c>
      <c r="B164" s="6"/>
      <c r="C164" s="3">
        <v>10846.49</v>
      </c>
      <c r="D164" s="3">
        <v>9948.52</v>
      </c>
    </row>
    <row r="165" spans="1:6" ht="31.5" x14ac:dyDescent="0.25">
      <c r="A165" s="2"/>
      <c r="B165" s="6" t="s">
        <v>54</v>
      </c>
      <c r="C165" s="3">
        <v>10846.49</v>
      </c>
      <c r="D165" s="3">
        <v>9948.52</v>
      </c>
      <c r="E165">
        <f>SUM(C167:C174)</f>
        <v>10846.49</v>
      </c>
      <c r="F165">
        <f>SUM(D167:D174)</f>
        <v>9948.5199999999986</v>
      </c>
    </row>
    <row r="166" spans="1:6" ht="31.5" x14ac:dyDescent="0.25">
      <c r="A166" s="2"/>
      <c r="B166" s="6" t="s">
        <v>24</v>
      </c>
      <c r="C166" s="3"/>
      <c r="D166" s="3"/>
    </row>
    <row r="167" spans="1:6" ht="31.5" x14ac:dyDescent="0.25">
      <c r="A167" s="2"/>
      <c r="B167" s="6" t="s">
        <v>45</v>
      </c>
      <c r="C167" s="3">
        <v>7438.07</v>
      </c>
      <c r="D167" s="3">
        <v>6793.15</v>
      </c>
    </row>
    <row r="168" spans="1:6" ht="31.5" x14ac:dyDescent="0.25">
      <c r="A168" s="2"/>
      <c r="B168" s="6" t="s">
        <v>46</v>
      </c>
      <c r="C168" s="3">
        <v>435.1</v>
      </c>
      <c r="D168" s="3">
        <v>424.79</v>
      </c>
    </row>
    <row r="169" spans="1:6" ht="31.5" x14ac:dyDescent="0.25">
      <c r="A169" s="2"/>
      <c r="B169" s="6" t="s">
        <v>47</v>
      </c>
      <c r="C169" s="3">
        <v>960.62</v>
      </c>
      <c r="D169" s="3">
        <v>887.74</v>
      </c>
    </row>
    <row r="170" spans="1:6" ht="31.5" x14ac:dyDescent="0.25">
      <c r="A170" s="2"/>
      <c r="B170" s="6" t="s">
        <v>48</v>
      </c>
      <c r="C170" s="3">
        <v>416.23</v>
      </c>
      <c r="D170" s="3">
        <v>402.88</v>
      </c>
    </row>
    <row r="171" spans="1:6" ht="31.5" x14ac:dyDescent="0.25">
      <c r="A171" s="2"/>
      <c r="B171" s="6" t="s">
        <v>49</v>
      </c>
      <c r="C171" s="3">
        <v>238.73</v>
      </c>
      <c r="D171" s="3">
        <v>226.16</v>
      </c>
    </row>
    <row r="172" spans="1:6" ht="31.5" x14ac:dyDescent="0.25">
      <c r="A172" s="2"/>
      <c r="B172" s="6" t="s">
        <v>50</v>
      </c>
      <c r="C172" s="3">
        <v>761</v>
      </c>
      <c r="D172" s="3">
        <v>663.74</v>
      </c>
    </row>
    <row r="173" spans="1:6" ht="31.5" x14ac:dyDescent="0.25">
      <c r="A173" s="2"/>
      <c r="B173" s="6" t="s">
        <v>51</v>
      </c>
      <c r="C173" s="3">
        <v>331.58</v>
      </c>
      <c r="D173" s="3">
        <v>305.31</v>
      </c>
    </row>
    <row r="174" spans="1:6" ht="31.5" x14ac:dyDescent="0.25">
      <c r="A174" s="2"/>
      <c r="B174" s="6" t="s">
        <v>52</v>
      </c>
      <c r="C174" s="3">
        <v>265.16000000000003</v>
      </c>
      <c r="D174" s="3">
        <v>244.75</v>
      </c>
    </row>
    <row r="175" spans="1:6" ht="46.5" customHeight="1" x14ac:dyDescent="0.25">
      <c r="A175" s="2" t="s">
        <v>63</v>
      </c>
      <c r="B175" s="6" t="s">
        <v>57</v>
      </c>
      <c r="C175" s="3">
        <v>42495.43</v>
      </c>
      <c r="D175" s="3">
        <v>42402.73</v>
      </c>
    </row>
    <row r="176" spans="1:6" ht="47.25" x14ac:dyDescent="0.25">
      <c r="A176" s="2"/>
      <c r="B176" s="6" t="s">
        <v>64</v>
      </c>
      <c r="C176" s="3">
        <v>42495.43</v>
      </c>
      <c r="D176" s="3">
        <v>42402.73</v>
      </c>
      <c r="E176">
        <f>C179</f>
        <v>42495.43</v>
      </c>
      <c r="F176">
        <f>D179</f>
        <v>42402.73</v>
      </c>
    </row>
    <row r="177" spans="1:6" ht="31.5" x14ac:dyDescent="0.25">
      <c r="A177" s="2"/>
      <c r="B177" s="6" t="s">
        <v>65</v>
      </c>
      <c r="C177" s="3">
        <v>40130.589999999997</v>
      </c>
      <c r="D177" s="3">
        <v>40130.589999999997</v>
      </c>
      <c r="E177">
        <f>C180</f>
        <v>40130.589999999997</v>
      </c>
      <c r="F177">
        <f>D180</f>
        <v>40130.589999999997</v>
      </c>
    </row>
    <row r="178" spans="1:6" ht="31.5" x14ac:dyDescent="0.25">
      <c r="A178" s="2"/>
      <c r="B178" s="6" t="s">
        <v>59</v>
      </c>
      <c r="C178" s="3"/>
      <c r="D178" s="3"/>
    </row>
    <row r="179" spans="1:6" ht="31.5" x14ac:dyDescent="0.25">
      <c r="A179" s="2"/>
      <c r="B179" s="6" t="s">
        <v>45</v>
      </c>
      <c r="C179" s="3">
        <v>42495.43</v>
      </c>
      <c r="D179" s="3">
        <v>42402.73</v>
      </c>
    </row>
    <row r="180" spans="1:6" ht="31.5" x14ac:dyDescent="0.25">
      <c r="A180" s="2"/>
      <c r="B180" s="6" t="s">
        <v>65</v>
      </c>
      <c r="C180" s="4">
        <v>40130.589999999997</v>
      </c>
      <c r="D180" s="3">
        <v>40130.589999999997</v>
      </c>
    </row>
    <row r="181" spans="1:6" ht="63" x14ac:dyDescent="0.25">
      <c r="A181" s="2" t="s">
        <v>16</v>
      </c>
      <c r="B181" s="6"/>
      <c r="C181" s="3">
        <v>1866.5</v>
      </c>
      <c r="D181" s="3">
        <v>1866.5</v>
      </c>
    </row>
    <row r="182" spans="1:6" ht="31.5" x14ac:dyDescent="0.25">
      <c r="A182" s="2"/>
      <c r="B182" s="6" t="s">
        <v>54</v>
      </c>
      <c r="C182" s="3">
        <v>1866.5</v>
      </c>
      <c r="D182" s="3">
        <v>1866.5</v>
      </c>
      <c r="E182">
        <f>C184</f>
        <v>1866.5</v>
      </c>
      <c r="F182">
        <f>D184</f>
        <v>1866.5</v>
      </c>
    </row>
    <row r="183" spans="1:6" ht="31.5" x14ac:dyDescent="0.25">
      <c r="A183" s="2"/>
      <c r="B183" s="6" t="s">
        <v>24</v>
      </c>
      <c r="C183" s="3"/>
      <c r="D183" s="3"/>
    </row>
    <row r="184" spans="1:6" ht="31.5" x14ac:dyDescent="0.25">
      <c r="A184" s="2"/>
      <c r="B184" s="6" t="s">
        <v>6</v>
      </c>
      <c r="C184" s="3">
        <v>1866.5</v>
      </c>
      <c r="D184" s="3">
        <v>1866.5</v>
      </c>
    </row>
    <row r="185" spans="1:6" ht="31.5" x14ac:dyDescent="0.25">
      <c r="A185" s="2" t="s">
        <v>66</v>
      </c>
      <c r="B185" s="6"/>
      <c r="C185" s="3"/>
      <c r="D185" s="3"/>
    </row>
    <row r="186" spans="1:6" ht="47.25" x14ac:dyDescent="0.25">
      <c r="A186" s="2" t="s">
        <v>18</v>
      </c>
      <c r="B186" s="6"/>
      <c r="C186" s="3" t="s">
        <v>67</v>
      </c>
      <c r="D186" s="3" t="s">
        <v>67</v>
      </c>
    </row>
    <row r="187" spans="1:6" ht="31.5" x14ac:dyDescent="0.25">
      <c r="A187" s="2"/>
      <c r="B187" s="6" t="s">
        <v>54</v>
      </c>
      <c r="C187" s="3" t="s">
        <v>67</v>
      </c>
      <c r="D187" s="3" t="s">
        <v>67</v>
      </c>
    </row>
    <row r="188" spans="1:6" ht="31.5" x14ac:dyDescent="0.25">
      <c r="A188" s="2"/>
      <c r="B188" s="6" t="s">
        <v>24</v>
      </c>
      <c r="C188" s="3"/>
      <c r="D188" s="3"/>
    </row>
    <row r="189" spans="1:6" ht="31.5" x14ac:dyDescent="0.25">
      <c r="A189" s="2"/>
      <c r="B189" s="6" t="s">
        <v>6</v>
      </c>
      <c r="C189" s="3" t="s">
        <v>67</v>
      </c>
      <c r="D189" s="3" t="s">
        <v>67</v>
      </c>
    </row>
    <row r="190" spans="1:6" ht="62.25" customHeight="1" x14ac:dyDescent="0.25">
      <c r="A190" s="2" t="s">
        <v>19</v>
      </c>
      <c r="B190" s="6"/>
      <c r="C190" s="3">
        <v>102115.86</v>
      </c>
      <c r="D190" s="3">
        <v>100723.01</v>
      </c>
    </row>
    <row r="191" spans="1:6" ht="31.5" x14ac:dyDescent="0.25">
      <c r="A191" s="2"/>
      <c r="B191" s="6" t="s">
        <v>54</v>
      </c>
      <c r="C191" s="3">
        <v>102115.86</v>
      </c>
      <c r="D191" s="3">
        <v>100723.01</v>
      </c>
      <c r="E191">
        <f>C194+C196+C197+C198+C199+C200+C201+C202+C203</f>
        <v>102115.86</v>
      </c>
      <c r="F191">
        <f>D194+D196+D197+D198+D199+D200+D201+D202+D203</f>
        <v>100723.01</v>
      </c>
    </row>
    <row r="192" spans="1:6" ht="31.5" x14ac:dyDescent="0.25">
      <c r="A192" s="2"/>
      <c r="B192" s="6" t="s">
        <v>25</v>
      </c>
      <c r="C192" s="3">
        <v>2028.33</v>
      </c>
      <c r="D192" s="3">
        <v>1948.93</v>
      </c>
      <c r="E192">
        <f>C195</f>
        <v>2028.33</v>
      </c>
      <c r="F192">
        <f>D195</f>
        <v>1948.93</v>
      </c>
    </row>
    <row r="193" spans="1:6" ht="31.5" x14ac:dyDescent="0.25">
      <c r="A193" s="2"/>
      <c r="B193" s="6" t="s">
        <v>24</v>
      </c>
      <c r="C193" s="3"/>
      <c r="D193" s="3"/>
    </row>
    <row r="194" spans="1:6" ht="31.5" x14ac:dyDescent="0.25">
      <c r="A194" s="2"/>
      <c r="B194" s="6" t="s">
        <v>28</v>
      </c>
      <c r="C194" s="3">
        <v>67197.88</v>
      </c>
      <c r="D194" s="3">
        <v>66834.559999999998</v>
      </c>
    </row>
    <row r="195" spans="1:6" ht="31.5" x14ac:dyDescent="0.25">
      <c r="A195" s="2"/>
      <c r="B195" s="6" t="s">
        <v>25</v>
      </c>
      <c r="C195" s="3">
        <v>2028.33</v>
      </c>
      <c r="D195" s="3">
        <v>1948.93</v>
      </c>
    </row>
    <row r="196" spans="1:6" ht="31.5" x14ac:dyDescent="0.25">
      <c r="A196" s="2"/>
      <c r="B196" s="6" t="s">
        <v>45</v>
      </c>
      <c r="C196" s="3">
        <v>12323.62</v>
      </c>
      <c r="D196" s="3">
        <v>12165.48</v>
      </c>
    </row>
    <row r="197" spans="1:6" ht="31.5" x14ac:dyDescent="0.25">
      <c r="A197" s="2"/>
      <c r="B197" s="6" t="s">
        <v>46</v>
      </c>
      <c r="C197" s="3">
        <v>3100.3</v>
      </c>
      <c r="D197" s="3">
        <v>2981.43</v>
      </c>
    </row>
    <row r="198" spans="1:6" ht="31.5" x14ac:dyDescent="0.25">
      <c r="A198" s="2"/>
      <c r="B198" s="6" t="s">
        <v>47</v>
      </c>
      <c r="C198" s="3">
        <v>3975.25</v>
      </c>
      <c r="D198" s="3">
        <v>3914.34</v>
      </c>
    </row>
    <row r="199" spans="1:6" ht="31.5" x14ac:dyDescent="0.25">
      <c r="A199" s="2"/>
      <c r="B199" s="6" t="s">
        <v>48</v>
      </c>
      <c r="C199" s="3">
        <v>3325.8</v>
      </c>
      <c r="D199" s="3">
        <v>2997.8</v>
      </c>
    </row>
    <row r="200" spans="1:6" ht="31.5" x14ac:dyDescent="0.25">
      <c r="A200" s="2"/>
      <c r="B200" s="6" t="s">
        <v>49</v>
      </c>
      <c r="C200" s="3">
        <v>2966.89</v>
      </c>
      <c r="D200" s="3">
        <v>2795</v>
      </c>
    </row>
    <row r="201" spans="1:6" ht="31.5" x14ac:dyDescent="0.25">
      <c r="A201" s="2"/>
      <c r="B201" s="6" t="s">
        <v>50</v>
      </c>
      <c r="C201" s="3">
        <v>3055.47</v>
      </c>
      <c r="D201" s="3">
        <v>3033.99</v>
      </c>
    </row>
    <row r="202" spans="1:6" ht="31.5" x14ac:dyDescent="0.25">
      <c r="A202" s="2"/>
      <c r="B202" s="6" t="s">
        <v>51</v>
      </c>
      <c r="C202" s="3">
        <v>3053.4</v>
      </c>
      <c r="D202" s="3">
        <v>2915.88</v>
      </c>
    </row>
    <row r="203" spans="1:6" ht="31.5" x14ac:dyDescent="0.25">
      <c r="A203" s="2"/>
      <c r="B203" s="6" t="s">
        <v>52</v>
      </c>
      <c r="C203" s="3">
        <v>3117.25</v>
      </c>
      <c r="D203" s="3">
        <v>3084.53</v>
      </c>
    </row>
    <row r="204" spans="1:6" ht="31.5" x14ac:dyDescent="0.25">
      <c r="A204" s="2" t="s">
        <v>23</v>
      </c>
      <c r="B204" s="6"/>
      <c r="C204" s="3">
        <v>102115.86</v>
      </c>
      <c r="D204" s="3">
        <v>100723.01</v>
      </c>
    </row>
    <row r="205" spans="1:6" ht="31.5" x14ac:dyDescent="0.25">
      <c r="A205" s="2"/>
      <c r="B205" s="6" t="s">
        <v>54</v>
      </c>
      <c r="C205" s="3">
        <v>102115.86</v>
      </c>
      <c r="D205" s="3">
        <v>100723.01</v>
      </c>
      <c r="E205">
        <f>C208+C210+C211+C212+C213+C214+C215+C216+C217</f>
        <v>102115.86</v>
      </c>
      <c r="F205">
        <f>D208+D210+D211+D212+D213+D214+D215+D216+D217</f>
        <v>100723.01</v>
      </c>
    </row>
    <row r="206" spans="1:6" ht="31.5" x14ac:dyDescent="0.25">
      <c r="A206" s="2"/>
      <c r="B206" s="6" t="s">
        <v>25</v>
      </c>
      <c r="C206" s="3">
        <v>2028.33</v>
      </c>
      <c r="D206" s="3">
        <v>1948.93</v>
      </c>
      <c r="E206">
        <f>C209</f>
        <v>2028.33</v>
      </c>
      <c r="F206">
        <f>D209</f>
        <v>1948.93</v>
      </c>
    </row>
    <row r="207" spans="1:6" ht="31.5" x14ac:dyDescent="0.25">
      <c r="A207" s="2"/>
      <c r="B207" s="6" t="s">
        <v>24</v>
      </c>
      <c r="C207" s="3"/>
      <c r="D207" s="3"/>
    </row>
    <row r="208" spans="1:6" ht="31.5" x14ac:dyDescent="0.25">
      <c r="A208" s="2"/>
      <c r="B208" s="6" t="s">
        <v>28</v>
      </c>
      <c r="C208" s="3">
        <v>67197.88</v>
      </c>
      <c r="D208" s="3">
        <v>66834.559999999998</v>
      </c>
    </row>
    <row r="209" spans="1:4" ht="31.5" x14ac:dyDescent="0.25">
      <c r="A209" s="2"/>
      <c r="B209" s="6" t="s">
        <v>25</v>
      </c>
      <c r="C209" s="3">
        <v>2028.33</v>
      </c>
      <c r="D209" s="3">
        <v>1948.93</v>
      </c>
    </row>
    <row r="210" spans="1:4" ht="31.5" x14ac:dyDescent="0.25">
      <c r="A210" s="2"/>
      <c r="B210" s="6" t="s">
        <v>45</v>
      </c>
      <c r="C210" s="3">
        <v>12323.62</v>
      </c>
      <c r="D210" s="3">
        <v>12165.48</v>
      </c>
    </row>
    <row r="211" spans="1:4" ht="31.5" x14ac:dyDescent="0.25">
      <c r="A211" s="2"/>
      <c r="B211" s="6" t="s">
        <v>46</v>
      </c>
      <c r="C211" s="3">
        <v>3100.3</v>
      </c>
      <c r="D211" s="3">
        <v>2981.43</v>
      </c>
    </row>
    <row r="212" spans="1:4" ht="31.5" x14ac:dyDescent="0.25">
      <c r="A212" s="2"/>
      <c r="B212" s="6" t="s">
        <v>47</v>
      </c>
      <c r="C212" s="3">
        <v>3975.25</v>
      </c>
      <c r="D212" s="3">
        <v>3914.34</v>
      </c>
    </row>
    <row r="213" spans="1:4" ht="31.5" x14ac:dyDescent="0.25">
      <c r="A213" s="2"/>
      <c r="B213" s="6" t="s">
        <v>48</v>
      </c>
      <c r="C213" s="3">
        <v>3325.8</v>
      </c>
      <c r="D213" s="3">
        <v>2997.8</v>
      </c>
    </row>
    <row r="214" spans="1:4" ht="31.5" x14ac:dyDescent="0.25">
      <c r="A214" s="2"/>
      <c r="B214" s="6" t="s">
        <v>49</v>
      </c>
      <c r="C214" s="3">
        <v>2966.89</v>
      </c>
      <c r="D214" s="3">
        <v>2795</v>
      </c>
    </row>
    <row r="215" spans="1:4" ht="31.5" x14ac:dyDescent="0.25">
      <c r="A215" s="2"/>
      <c r="B215" s="6" t="s">
        <v>50</v>
      </c>
      <c r="C215" s="3">
        <v>3055.47</v>
      </c>
      <c r="D215" s="3">
        <v>3033.99</v>
      </c>
    </row>
    <row r="216" spans="1:4" ht="31.5" x14ac:dyDescent="0.25">
      <c r="A216" s="2"/>
      <c r="B216" s="6" t="s">
        <v>51</v>
      </c>
      <c r="C216" s="3">
        <v>3053.4</v>
      </c>
      <c r="D216" s="3">
        <v>2915.88</v>
      </c>
    </row>
    <row r="217" spans="1:4" ht="31.5" x14ac:dyDescent="0.25">
      <c r="A217" s="2"/>
      <c r="B217" s="6" t="s">
        <v>52</v>
      </c>
      <c r="C217" s="3">
        <v>3117.25</v>
      </c>
      <c r="D217" s="3">
        <v>3084.53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Олеся В. Прядко</dc:creator>
  <cp:lastModifiedBy>Олеся В. Прядко</cp:lastModifiedBy>
  <dcterms:created xsi:type="dcterms:W3CDTF">2023-02-16T07:49:23Z</dcterms:created>
  <dcterms:modified xsi:type="dcterms:W3CDTF">2023-02-16T08:47:21Z</dcterms:modified>
</cp:coreProperties>
</file>