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195" windowHeight="9465"/>
  </bookViews>
  <sheets>
    <sheet name="2022" sheetId="2" r:id="rId1"/>
  </sheets>
  <definedNames>
    <definedName name="_xlnm._FilterDatabase" localSheetId="0" hidden="1">'2022'!$A$6:$K$46</definedName>
    <definedName name="_xlnm.Print_Titles" localSheetId="0">'2022'!$6:$6</definedName>
  </definedNames>
  <calcPr calcId="144525" iterate="1"/>
</workbook>
</file>

<file path=xl/calcChain.xml><?xml version="1.0" encoding="utf-8"?>
<calcChain xmlns="http://schemas.openxmlformats.org/spreadsheetml/2006/main">
  <c r="E7" i="2" l="1"/>
  <c r="D7" i="2"/>
  <c r="F28" i="2" l="1"/>
  <c r="F29" i="2"/>
  <c r="F27" i="2"/>
  <c r="F15" i="2" l="1"/>
  <c r="F44" i="2" l="1"/>
  <c r="F33" i="2"/>
  <c r="F38" i="2"/>
  <c r="F46" i="2"/>
  <c r="F26" i="2"/>
  <c r="F24" i="2"/>
  <c r="F9" i="2"/>
  <c r="F20" i="2"/>
  <c r="F13" i="2"/>
  <c r="F10" i="2"/>
  <c r="F11" i="2"/>
  <c r="F45" i="2"/>
  <c r="F42" i="2"/>
  <c r="F41" i="2"/>
  <c r="F40" i="2"/>
  <c r="F37" i="2"/>
  <c r="F35" i="2"/>
  <c r="F34" i="2"/>
  <c r="F32" i="2"/>
  <c r="F31" i="2"/>
  <c r="F23" i="2"/>
  <c r="F22" i="2"/>
  <c r="F16" i="2"/>
  <c r="F12" i="2"/>
  <c r="F19" i="2" l="1"/>
  <c r="F39" i="2"/>
  <c r="F43" i="2"/>
  <c r="F36" i="2"/>
  <c r="F30" i="2"/>
  <c r="F25" i="2"/>
  <c r="F21" i="2"/>
  <c r="F8" i="2"/>
  <c r="F7" i="2" l="1"/>
</calcChain>
</file>

<file path=xl/sharedStrings.xml><?xml version="1.0" encoding="utf-8"?>
<sst xmlns="http://schemas.openxmlformats.org/spreadsheetml/2006/main" count="55" uniqueCount="55">
  <si>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</si>
  <si>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</si>
  <si>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</si>
  <si>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</si>
  <si>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Другие общегосударственные вопросы</t>
  </si>
  <si>
    <t>Другие вопросы в области национальной экономики</t>
  </si>
  <si>
    <t>Другие вопросы в области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</si>
  <si>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</si>
  <si>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Дошкольное образование</t>
  </si>
  <si>
    <t>Общее образование</t>
  </si>
  <si>
    <t>Социальное обеспечение населения</t>
  </si>
  <si>
    <t>Охрана семьи и детства</t>
  </si>
  <si>
    <t>Культура</t>
  </si>
  <si>
    <t>Сельское хозяйство и рыболовство</t>
  </si>
  <si>
    <t>ВСЕГО</t>
  </si>
  <si>
    <t>Другие вопросы в области  социальной политики</t>
  </si>
  <si>
    <t>СОЦИАЛЬНАЯ ПОЛИТИКА</t>
  </si>
  <si>
    <t>ОБРАЗОВАНИЕ</t>
  </si>
  <si>
    <t>НАЦИОНАЛЬНАЯ ЭКОНОМИКА</t>
  </si>
  <si>
    <t>ОБЩЕГОСУДАРСТВЕННЫЕ ВОПРОСЫ</t>
  </si>
  <si>
    <t>(тыс. рублей)</t>
  </si>
  <si>
    <t>Резервные фонды</t>
  </si>
  <si>
    <t>Другие вопросы в области культуры, кинематографии</t>
  </si>
  <si>
    <t>ФИЗИЧЕСКАЯ КУЛЬТУРА И СПОРТ</t>
  </si>
  <si>
    <t>Массовый спорт</t>
  </si>
  <si>
    <t>Другие вопросы в области  физической культуры и спорта</t>
  </si>
  <si>
    <t>Национальная безопасность и правоохранительная деятельность</t>
  </si>
  <si>
    <t>Дорожное хозяйство (дорожные фонды)</t>
  </si>
  <si>
    <t xml:space="preserve">КУЛЬТУРА, КИНЕМАТОГРАФИЯ </t>
  </si>
  <si>
    <t>ЖИЛИЩНО - КОММУНАЛЬНОЕ ХОЗЯЙСТВО</t>
  </si>
  <si>
    <t>Рз</t>
  </si>
  <si>
    <t>Дополнительное образование детей</t>
  </si>
  <si>
    <t>Физическая культура</t>
  </si>
  <si>
    <t>Начальник финансового управления</t>
  </si>
  <si>
    <t>администрации Александровского</t>
  </si>
  <si>
    <t xml:space="preserve">Ставропольского края   </t>
  </si>
  <si>
    <t xml:space="preserve">Молодежная политика </t>
  </si>
  <si>
    <t>И.Е. Мацагоров</t>
  </si>
  <si>
    <t>муниципального округа</t>
  </si>
  <si>
    <t>Обеспечение проведения выборов и референдумов</t>
  </si>
  <si>
    <t>Коммунальное хозяйство</t>
  </si>
  <si>
    <t xml:space="preserve"> </t>
  </si>
  <si>
    <t>Наименование</t>
  </si>
  <si>
    <t>Процент исполнения к утвержден-ному плану</t>
  </si>
  <si>
    <t>Пр</t>
  </si>
  <si>
    <t>Благоустройство</t>
  </si>
  <si>
    <t>ОХРАНА ОКРУЖАЮЩЕЙ СРЕДЫ</t>
  </si>
  <si>
    <t>Другие вопросы в области охраны окружающей среды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</si>
  <si>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</si>
  <si>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Приложение 3
к проекту решения Совета
депутатов Александровского 
муниципального округа 
Ставропольского края
"Об утверждении отчета об исполнении 
бюджета Александровского
муниципального округа 
Ставропольского края
за 2022 год" </t>
  </si>
  <si>
    <t>РАСХОДЫ МЕСТНОГО БЮДЖЕТА ПО РАЗДЕЛАМ И ПОДРАЗДЕЛАМ КЛАССИФИКАЦИИ РАСХОДОВ БЮДЖЕТОВ
ЗА 2022 ГОД</t>
  </si>
  <si>
    <t xml:space="preserve">Утверждено решением Совета депутатов Александровского муниципального округа Ставропольского края "О бюджете Александровского муниципального округа Ставропольского края на 2022 год и плановый период 2023 и 2024 годов" </t>
  </si>
  <si>
    <t>Исполнено за 2022 год</t>
  </si>
  <si>
    <t>НАЦИОНАЛЬНАЯ ОБОРОНА</t>
  </si>
  <si>
    <t>Мобилизационная и вневойсковая подготовка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</si>
</sst>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00"/>
    <numFmt numFmtId="166" formatCode="00"/>
    <numFmt numFmtId="167" formatCode="#,##0.00;[Red]\-#,##0.00;0.00"/>
    <numFmt numFmtId="168" formatCode="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4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1" fontId="4" fillId="0" borderId="1" xfId="1" applyNumberFormat="1" applyFont="1" applyFill="1" applyBorder="1" applyAlignment="1" applyProtection="1">
      <alignment horizontal="center"/>
      <protection hidden="1"/>
    </xf>
    <xf numFmtId="165" fontId="4" fillId="0" borderId="1" xfId="1" applyNumberFormat="1" applyFont="1" applyFill="1" applyBorder="1" applyAlignment="1" applyProtection="1">
      <alignment wrapText="1"/>
      <protection hidden="1"/>
    </xf>
    <xf numFmtId="166" fontId="4" fillId="0" borderId="1" xfId="1" applyNumberFormat="1" applyFont="1" applyFill="1" applyBorder="1" applyAlignment="1" applyProtection="1">
      <protection hidden="1"/>
    </xf>
    <xf numFmtId="0" fontId="3" fillId="0" borderId="0" xfId="1" applyFont="1" applyFill="1"/>
    <xf numFmtId="165" fontId="4" fillId="0" borderId="2" xfId="1" applyNumberFormat="1" applyFont="1" applyFill="1" applyBorder="1" applyAlignment="1" applyProtection="1">
      <alignment wrapText="1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3" fillId="0" borderId="0" xfId="1" applyFont="1"/>
    <xf numFmtId="0" fontId="3" fillId="0" borderId="0" xfId="1" applyFont="1" applyFill="1" applyAlignment="1">
      <alignment wrapText="1"/>
    </xf>
    <xf numFmtId="0" fontId="3" fillId="0" borderId="0" xfId="1" applyFont="1" applyAlignment="1">
      <alignment wrapText="1"/>
    </xf>
    <xf numFmtId="0" fontId="4" fillId="0" borderId="0" xfId="1" applyFont="1"/>
    <xf numFmtId="168" fontId="4" fillId="0" borderId="0" xfId="1" applyNumberFormat="1" applyFont="1"/>
    <xf numFmtId="164" fontId="4" fillId="0" borderId="0" xfId="1" applyNumberFormat="1" applyFont="1"/>
    <xf numFmtId="0" fontId="4" fillId="0" borderId="0" xfId="1" applyFont="1" applyFill="1"/>
    <xf numFmtId="0" fontId="4" fillId="0" borderId="0" xfId="1" applyFont="1" applyFill="1" applyAlignment="1">
      <alignment wrapText="1"/>
    </xf>
    <xf numFmtId="0" fontId="4" fillId="0" borderId="0" xfId="1" applyFont="1" applyAlignment="1">
      <alignment wrapText="1"/>
    </xf>
    <xf numFmtId="0" fontId="5" fillId="0" borderId="0" xfId="1" applyNumberFormat="1" applyFont="1" applyFill="1" applyAlignment="1" applyProtection="1">
      <alignment horizontal="center"/>
      <protection hidden="1"/>
    </xf>
    <xf numFmtId="167" fontId="4" fillId="0" borderId="3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0" fontId="4" fillId="0" borderId="0" xfId="1" applyFont="1" applyFill="1" applyAlignment="1"/>
    <xf numFmtId="4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2" applyNumberFormat="1" applyFont="1" applyFill="1" applyBorder="1" applyAlignment="1" applyProtection="1">
      <alignment horizontal="center" vertical="center"/>
      <protection hidden="1"/>
    </xf>
    <xf numFmtId="4" fontId="4" fillId="0" borderId="1" xfId="2" applyNumberFormat="1" applyFont="1" applyFill="1" applyBorder="1" applyAlignment="1">
      <alignment horizontal="center" vertical="center" shrinkToFit="1"/>
    </xf>
    <xf numFmtId="0" fontId="4" fillId="0" borderId="1" xfId="0" applyNumberFormat="1" applyFont="1" applyFill="1" applyBorder="1" applyAlignment="1" applyProtection="1">
      <alignment horizontal="left" wrapText="1"/>
    </xf>
    <xf numFmtId="167" fontId="4" fillId="0" borderId="3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0" fontId="3" fillId="0" borderId="0" xfId="0" applyFont="1" applyFill="1" applyAlignment="1">
      <alignment wrapText="1"/>
    </xf>
    <xf numFmtId="0" fontId="6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3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left" wrapText="1"/>
    </xf>
    <xf numFmtId="167" fontId="4" fillId="0" borderId="3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167" fontId="4" fillId="0" borderId="3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</cellXfs>
  <cellStyles count="4">
    <cellStyle name="Обычный" xfId="0" builtinId="0"/>
    <cellStyle name="Обычный_tmp" xfId="1"/>
    <cellStyle name="Финансовый" xfId="2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tabSelected="1" zoomScaleNormal="100" workbookViewId="0">
      <selection activeCell="A3" sqref="A3:F3"/>
    </sheetView>
  </sheetViews>
  <sheetFormatPr defaultRowHeight="12.75" x14ac:dyDescent="0.2"/>
  <cols>
    <col min="1" max="1" width="49.85546875" style="13" customWidth="1"/>
    <col min="2" max="2" width="6.140625" style="13" customWidth="1"/>
    <col min="3" max="3" width="6" style="13" customWidth="1"/>
    <col min="4" max="4" width="17.7109375" style="18" customWidth="1"/>
    <col min="5" max="5" width="16.140625" style="13" customWidth="1"/>
    <col min="6" max="6" width="13.28515625" style="13" customWidth="1"/>
    <col min="7" max="9" width="0" style="13" hidden="1" customWidth="1"/>
    <col min="10" max="10" width="11.85546875" style="13" customWidth="1"/>
    <col min="11" max="11" width="11.7109375" style="13" customWidth="1"/>
    <col min="12" max="227" width="9.140625" style="13" customWidth="1"/>
    <col min="228" max="16384" width="9.140625" style="13"/>
  </cols>
  <sheetData>
    <row r="1" spans="1:9" s="30" customFormat="1" ht="205.5" customHeight="1" x14ac:dyDescent="0.3">
      <c r="A1" s="29"/>
      <c r="B1" s="29"/>
      <c r="D1" s="42" t="s">
        <v>49</v>
      </c>
      <c r="E1" s="42"/>
      <c r="F1" s="42"/>
    </row>
    <row r="2" spans="1:9" s="30" customFormat="1" ht="18.75" x14ac:dyDescent="0.3">
      <c r="A2" s="29"/>
      <c r="B2" s="29"/>
      <c r="C2" s="29"/>
      <c r="D2" s="29"/>
      <c r="E2" s="29"/>
    </row>
    <row r="3" spans="1:9" s="30" customFormat="1" ht="65.25" customHeight="1" x14ac:dyDescent="0.2">
      <c r="A3" s="41" t="s">
        <v>50</v>
      </c>
      <c r="B3" s="41"/>
      <c r="C3" s="41"/>
      <c r="D3" s="41"/>
      <c r="E3" s="41"/>
      <c r="F3" s="41"/>
    </row>
    <row r="4" spans="1:9" s="30" customFormat="1" x14ac:dyDescent="0.2">
      <c r="A4" s="31"/>
      <c r="B4" s="31" t="s">
        <v>41</v>
      </c>
      <c r="C4" s="31"/>
      <c r="D4" s="31"/>
      <c r="F4" s="32" t="s">
        <v>20</v>
      </c>
    </row>
    <row r="5" spans="1:9" s="30" customFormat="1" ht="191.25" x14ac:dyDescent="0.2">
      <c r="A5" s="33" t="s">
        <v>42</v>
      </c>
      <c r="B5" s="33" t="s">
        <v>30</v>
      </c>
      <c r="C5" s="33" t="s">
        <v>44</v>
      </c>
      <c r="D5" s="34" t="s">
        <v>51</v>
      </c>
      <c r="E5" s="35" t="s">
        <v>52</v>
      </c>
      <c r="F5" s="34" t="s">
        <v>43</v>
      </c>
    </row>
    <row r="6" spans="1:9" x14ac:dyDescent="0.2">
      <c r="A6" s="3">
        <v>1</v>
      </c>
      <c r="B6" s="3">
        <v>2</v>
      </c>
      <c r="C6" s="3">
        <v>3</v>
      </c>
      <c r="D6" s="2">
        <v>4</v>
      </c>
      <c r="E6" s="4">
        <v>5</v>
      </c>
      <c r="F6" s="3">
        <v>6</v>
      </c>
      <c r="G6" s="19"/>
      <c r="H6" s="19"/>
      <c r="I6" s="19"/>
    </row>
    <row r="7" spans="1:9" x14ac:dyDescent="0.2">
      <c r="A7" s="9" t="s">
        <v>14</v>
      </c>
      <c r="B7" s="1"/>
      <c r="C7" s="1"/>
      <c r="D7" s="23">
        <f>D8+D17+D19+D21+D25+D30+D36+D39+D43+D28</f>
        <v>1896438.3299999998</v>
      </c>
      <c r="E7" s="23">
        <f>E8+E17+E19+E21+E25+E30+E36+E39+E43+E28</f>
        <v>1832505.1500000001</v>
      </c>
      <c r="F7" s="24">
        <f>E7/D7*100</f>
        <v>96.628776217574142</v>
      </c>
      <c r="G7" s="19"/>
      <c r="H7" s="19"/>
      <c r="I7" s="19"/>
    </row>
    <row r="8" spans="1:9" x14ac:dyDescent="0.2">
      <c r="A8" s="8" t="s">
        <v>19</v>
      </c>
      <c r="B8" s="6">
        <v>1</v>
      </c>
      <c r="C8" s="6">
        <v>0</v>
      </c>
      <c r="D8" s="23">
        <v>198501.83999999997</v>
      </c>
      <c r="E8" s="24">
        <v>195372.36</v>
      </c>
      <c r="F8" s="24">
        <f t="shared" ref="F8:F45" si="0">E8/D8*100</f>
        <v>98.423450382122411</v>
      </c>
      <c r="G8" s="39"/>
      <c r="H8" s="40"/>
      <c r="I8" s="40"/>
    </row>
    <row r="9" spans="1:9" ht="25.5" x14ac:dyDescent="0.2">
      <c r="A9" s="8" t="s">
        <v>0</v>
      </c>
      <c r="B9" s="6">
        <v>1</v>
      </c>
      <c r="C9" s="6">
        <v>2</v>
      </c>
      <c r="D9" s="23">
        <v>2177.44</v>
      </c>
      <c r="E9" s="24">
        <v>2177.44</v>
      </c>
      <c r="F9" s="24">
        <f>E9/D9*100</f>
        <v>100</v>
      </c>
      <c r="G9" s="39"/>
      <c r="H9" s="40"/>
      <c r="I9" s="40"/>
    </row>
    <row r="10" spans="1:9" ht="38.25" x14ac:dyDescent="0.2">
      <c r="A10" s="8" t="s">
        <v>1</v>
      </c>
      <c r="B10" s="6">
        <v>1</v>
      </c>
      <c r="C10" s="6">
        <v>3</v>
      </c>
      <c r="D10" s="23">
        <v>3027.95</v>
      </c>
      <c r="E10" s="24">
        <v>3027.95</v>
      </c>
      <c r="F10" s="24">
        <f>E10/D10*100</f>
        <v>100</v>
      </c>
      <c r="G10" s="39"/>
      <c r="H10" s="40"/>
      <c r="I10" s="40"/>
    </row>
    <row r="11" spans="1:9" ht="51" x14ac:dyDescent="0.2">
      <c r="A11" s="8" t="s">
        <v>2</v>
      </c>
      <c r="B11" s="6">
        <v>1</v>
      </c>
      <c r="C11" s="6">
        <v>4</v>
      </c>
      <c r="D11" s="23">
        <v>78090.719999999972</v>
      </c>
      <c r="E11" s="24">
        <v>77163.919999999984</v>
      </c>
      <c r="F11" s="24">
        <f>E11/D11*100</f>
        <v>98.81317524028465</v>
      </c>
      <c r="G11" s="39"/>
      <c r="H11" s="40"/>
      <c r="I11" s="40"/>
    </row>
    <row r="12" spans="1:9" x14ac:dyDescent="0.2">
      <c r="A12" s="8" t="s">
        <v>3</v>
      </c>
      <c r="B12" s="6">
        <v>1</v>
      </c>
      <c r="C12" s="6">
        <v>5</v>
      </c>
      <c r="D12" s="23">
        <v>88.76</v>
      </c>
      <c r="E12" s="24">
        <v>88.76</v>
      </c>
      <c r="F12" s="24">
        <f t="shared" si="0"/>
        <v>100</v>
      </c>
      <c r="G12" s="39"/>
      <c r="H12" s="40"/>
      <c r="I12" s="40"/>
    </row>
    <row r="13" spans="1:9" ht="38.25" x14ac:dyDescent="0.2">
      <c r="A13" s="5" t="s">
        <v>7</v>
      </c>
      <c r="B13" s="6">
        <v>1</v>
      </c>
      <c r="C13" s="6">
        <v>6</v>
      </c>
      <c r="D13" s="25">
        <v>17394.870000000003</v>
      </c>
      <c r="E13" s="25">
        <v>17394.870000000003</v>
      </c>
      <c r="F13" s="24">
        <f>E13/D13*100</f>
        <v>100</v>
      </c>
      <c r="G13" s="20"/>
      <c r="H13" s="21"/>
      <c r="I13" s="21"/>
    </row>
    <row r="14" spans="1:9" x14ac:dyDescent="0.2">
      <c r="A14" s="5" t="s">
        <v>39</v>
      </c>
      <c r="B14" s="6">
        <v>1</v>
      </c>
      <c r="C14" s="6">
        <v>7</v>
      </c>
      <c r="D14" s="25">
        <v>0</v>
      </c>
      <c r="E14" s="25">
        <v>0</v>
      </c>
      <c r="F14" s="24"/>
      <c r="G14" s="20"/>
      <c r="H14" s="21"/>
      <c r="I14" s="21"/>
    </row>
    <row r="15" spans="1:9" x14ac:dyDescent="0.2">
      <c r="A15" s="5" t="s">
        <v>21</v>
      </c>
      <c r="B15" s="6">
        <v>1</v>
      </c>
      <c r="C15" s="6">
        <v>11</v>
      </c>
      <c r="D15" s="23">
        <v>1260</v>
      </c>
      <c r="E15" s="24">
        <v>0</v>
      </c>
      <c r="F15" s="24">
        <f t="shared" si="0"/>
        <v>0</v>
      </c>
      <c r="G15" s="20"/>
      <c r="H15" s="21"/>
      <c r="I15" s="21"/>
    </row>
    <row r="16" spans="1:9" x14ac:dyDescent="0.2">
      <c r="A16" s="5" t="s">
        <v>4</v>
      </c>
      <c r="B16" s="6">
        <v>1</v>
      </c>
      <c r="C16" s="6">
        <v>13</v>
      </c>
      <c r="D16" s="23">
        <v>96462.099999999991</v>
      </c>
      <c r="E16" s="24">
        <v>95519.420000000013</v>
      </c>
      <c r="F16" s="24">
        <f t="shared" si="0"/>
        <v>99.022745720858268</v>
      </c>
      <c r="G16" s="20"/>
      <c r="H16" s="21"/>
      <c r="I16" s="21"/>
    </row>
    <row r="17" spans="1:11" x14ac:dyDescent="0.2">
      <c r="A17" s="5" t="s">
        <v>53</v>
      </c>
      <c r="B17" s="6">
        <v>2</v>
      </c>
      <c r="C17" s="6">
        <v>0</v>
      </c>
      <c r="D17" s="23">
        <v>1044.67</v>
      </c>
      <c r="E17" s="24">
        <v>709.37000000000012</v>
      </c>
      <c r="F17" s="24"/>
      <c r="G17" s="37"/>
      <c r="H17" s="38"/>
      <c r="I17" s="38"/>
    </row>
    <row r="18" spans="1:11" x14ac:dyDescent="0.2">
      <c r="A18" s="5" t="s">
        <v>54</v>
      </c>
      <c r="B18" s="6">
        <v>2</v>
      </c>
      <c r="C18" s="6">
        <v>3</v>
      </c>
      <c r="D18" s="23">
        <v>1044.67</v>
      </c>
      <c r="E18" s="24">
        <v>709.37000000000012</v>
      </c>
      <c r="F18" s="24"/>
      <c r="G18" s="37"/>
      <c r="H18" s="38"/>
      <c r="I18" s="38"/>
    </row>
    <row r="19" spans="1:11" ht="25.5" x14ac:dyDescent="0.2">
      <c r="A19" s="5" t="s">
        <v>26</v>
      </c>
      <c r="B19" s="6">
        <v>3</v>
      </c>
      <c r="C19" s="6">
        <v>0</v>
      </c>
      <c r="D19" s="23">
        <v>3828.94</v>
      </c>
      <c r="E19" s="24">
        <v>3816.6</v>
      </c>
      <c r="F19" s="24">
        <f>E19/D19*100</f>
        <v>99.677717592858599</v>
      </c>
      <c r="G19" s="20"/>
      <c r="H19" s="21"/>
      <c r="I19" s="21"/>
    </row>
    <row r="20" spans="1:11" ht="38.25" x14ac:dyDescent="0.2">
      <c r="A20" s="5" t="s">
        <v>48</v>
      </c>
      <c r="B20" s="6">
        <v>3</v>
      </c>
      <c r="C20" s="6">
        <v>10</v>
      </c>
      <c r="D20" s="23">
        <v>3828.94</v>
      </c>
      <c r="E20" s="24">
        <v>3816.6</v>
      </c>
      <c r="F20" s="24">
        <f>E20/D20*100</f>
        <v>99.677717592858599</v>
      </c>
      <c r="G20" s="20"/>
      <c r="H20" s="21"/>
      <c r="I20" s="21"/>
    </row>
    <row r="21" spans="1:11" x14ac:dyDescent="0.2">
      <c r="A21" s="8" t="s">
        <v>18</v>
      </c>
      <c r="B21" s="6">
        <v>4</v>
      </c>
      <c r="C21" s="6">
        <v>0</v>
      </c>
      <c r="D21" s="23">
        <v>207960.08000000005</v>
      </c>
      <c r="E21" s="24">
        <v>160533.13</v>
      </c>
      <c r="F21" s="24">
        <f t="shared" si="0"/>
        <v>77.194204772377446</v>
      </c>
      <c r="G21" s="39"/>
      <c r="H21" s="40"/>
      <c r="I21" s="40"/>
      <c r="J21" s="14"/>
    </row>
    <row r="22" spans="1:11" x14ac:dyDescent="0.2">
      <c r="A22" s="5" t="s">
        <v>13</v>
      </c>
      <c r="B22" s="6">
        <v>4</v>
      </c>
      <c r="C22" s="6">
        <v>5</v>
      </c>
      <c r="D22" s="23">
        <v>5637.7100000000009</v>
      </c>
      <c r="E22" s="24">
        <v>5556.06</v>
      </c>
      <c r="F22" s="24">
        <f t="shared" si="0"/>
        <v>98.551716920522679</v>
      </c>
      <c r="G22" s="20"/>
      <c r="H22" s="21"/>
      <c r="I22" s="21"/>
      <c r="J22" s="14"/>
    </row>
    <row r="23" spans="1:11" x14ac:dyDescent="0.2">
      <c r="A23" s="8" t="s">
        <v>27</v>
      </c>
      <c r="B23" s="6">
        <v>4</v>
      </c>
      <c r="C23" s="6">
        <v>9</v>
      </c>
      <c r="D23" s="23">
        <v>199336.02000000005</v>
      </c>
      <c r="E23" s="24">
        <v>152147.64000000001</v>
      </c>
      <c r="F23" s="24">
        <f t="shared" si="0"/>
        <v>76.327218733473245</v>
      </c>
      <c r="G23" s="39"/>
      <c r="H23" s="40"/>
      <c r="I23" s="40"/>
    </row>
    <row r="24" spans="1:11" x14ac:dyDescent="0.2">
      <c r="A24" s="8" t="s">
        <v>5</v>
      </c>
      <c r="B24" s="6">
        <v>4</v>
      </c>
      <c r="C24" s="6">
        <v>12</v>
      </c>
      <c r="D24" s="23">
        <v>2986.35</v>
      </c>
      <c r="E24" s="24">
        <v>2829.43</v>
      </c>
      <c r="F24" s="24">
        <f>E24/D24*100</f>
        <v>94.745425017161409</v>
      </c>
      <c r="G24" s="39"/>
      <c r="H24" s="40"/>
      <c r="I24" s="40"/>
    </row>
    <row r="25" spans="1:11" x14ac:dyDescent="0.2">
      <c r="A25" s="5" t="s">
        <v>29</v>
      </c>
      <c r="B25" s="6">
        <v>5</v>
      </c>
      <c r="C25" s="6">
        <v>0</v>
      </c>
      <c r="D25" s="23">
        <v>84097.669999999984</v>
      </c>
      <c r="E25" s="23">
        <v>82497.31</v>
      </c>
      <c r="F25" s="24">
        <f t="shared" si="0"/>
        <v>98.097022188605237</v>
      </c>
      <c r="G25" s="20"/>
      <c r="H25" s="21"/>
      <c r="I25" s="21"/>
    </row>
    <row r="26" spans="1:11" x14ac:dyDescent="0.2">
      <c r="A26" s="26" t="s">
        <v>40</v>
      </c>
      <c r="B26" s="6">
        <v>5</v>
      </c>
      <c r="C26" s="6">
        <v>2</v>
      </c>
      <c r="D26" s="23">
        <v>1272.73</v>
      </c>
      <c r="E26" s="24">
        <v>1266.8999999999999</v>
      </c>
      <c r="F26" s="24">
        <f>E26/D26*100</f>
        <v>99.541929553008089</v>
      </c>
      <c r="G26" s="20"/>
      <c r="H26" s="21"/>
      <c r="I26" s="21"/>
    </row>
    <row r="27" spans="1:11" x14ac:dyDescent="0.2">
      <c r="A27" s="36" t="s">
        <v>45</v>
      </c>
      <c r="B27" s="6">
        <v>5</v>
      </c>
      <c r="C27" s="6">
        <v>3</v>
      </c>
      <c r="D27" s="23">
        <v>82824.939999999988</v>
      </c>
      <c r="E27" s="24">
        <v>81230.41</v>
      </c>
      <c r="F27" s="24">
        <f>E27/D27*100</f>
        <v>98.074819009829667</v>
      </c>
      <c r="G27" s="27"/>
      <c r="H27" s="28"/>
      <c r="I27" s="28"/>
    </row>
    <row r="28" spans="1:11" x14ac:dyDescent="0.2">
      <c r="A28" s="36" t="s">
        <v>46</v>
      </c>
      <c r="B28" s="6">
        <v>6</v>
      </c>
      <c r="C28" s="6">
        <v>0</v>
      </c>
      <c r="D28" s="23">
        <v>1190.3399999999999</v>
      </c>
      <c r="E28" s="23">
        <v>1189.97</v>
      </c>
      <c r="F28" s="24">
        <f t="shared" ref="F28:F29" si="1">E28/D28*100</f>
        <v>99.968916444041213</v>
      </c>
      <c r="G28" s="27"/>
      <c r="H28" s="28"/>
      <c r="I28" s="28"/>
    </row>
    <row r="29" spans="1:11" x14ac:dyDescent="0.2">
      <c r="A29" s="36" t="s">
        <v>47</v>
      </c>
      <c r="B29" s="6">
        <v>6</v>
      </c>
      <c r="C29" s="6">
        <v>5</v>
      </c>
      <c r="D29" s="23">
        <v>1190.3399999999999</v>
      </c>
      <c r="E29" s="24">
        <v>1189.97</v>
      </c>
      <c r="F29" s="24">
        <f t="shared" si="1"/>
        <v>99.968916444041213</v>
      </c>
      <c r="G29" s="27"/>
      <c r="H29" s="28"/>
      <c r="I29" s="28"/>
    </row>
    <row r="30" spans="1:11" x14ac:dyDescent="0.2">
      <c r="A30" s="8" t="s">
        <v>17</v>
      </c>
      <c r="B30" s="6">
        <v>7</v>
      </c>
      <c r="C30" s="6">
        <v>0</v>
      </c>
      <c r="D30" s="23">
        <v>687046.21</v>
      </c>
      <c r="E30" s="24">
        <v>677038.14</v>
      </c>
      <c r="F30" s="24">
        <f t="shared" si="0"/>
        <v>98.543319233214319</v>
      </c>
      <c r="G30" s="39"/>
      <c r="H30" s="40"/>
      <c r="I30" s="40"/>
      <c r="J30" s="14"/>
    </row>
    <row r="31" spans="1:11" x14ac:dyDescent="0.2">
      <c r="A31" s="5" t="s">
        <v>8</v>
      </c>
      <c r="B31" s="6">
        <v>7</v>
      </c>
      <c r="C31" s="6">
        <v>1</v>
      </c>
      <c r="D31" s="23">
        <v>198644.00000000003</v>
      </c>
      <c r="E31" s="24">
        <v>194077.82</v>
      </c>
      <c r="F31" s="24">
        <f t="shared" si="0"/>
        <v>97.701324983387366</v>
      </c>
      <c r="G31" s="20"/>
      <c r="H31" s="21"/>
      <c r="I31" s="21"/>
    </row>
    <row r="32" spans="1:11" x14ac:dyDescent="0.2">
      <c r="A32" s="5" t="s">
        <v>9</v>
      </c>
      <c r="B32" s="6">
        <v>7</v>
      </c>
      <c r="C32" s="6">
        <v>2</v>
      </c>
      <c r="D32" s="23">
        <v>417567.64999999991</v>
      </c>
      <c r="E32" s="24">
        <v>413088.74999999994</v>
      </c>
      <c r="F32" s="24">
        <f t="shared" si="0"/>
        <v>98.927383383267369</v>
      </c>
      <c r="G32" s="20"/>
      <c r="H32" s="21"/>
      <c r="I32" s="21"/>
      <c r="J32" s="15"/>
      <c r="K32" s="15"/>
    </row>
    <row r="33" spans="1:11" x14ac:dyDescent="0.2">
      <c r="A33" s="5" t="s">
        <v>31</v>
      </c>
      <c r="B33" s="6">
        <v>7</v>
      </c>
      <c r="C33" s="6">
        <v>3</v>
      </c>
      <c r="D33" s="23">
        <v>43350.74</v>
      </c>
      <c r="E33" s="24">
        <v>42817.36</v>
      </c>
      <c r="F33" s="24">
        <f t="shared" si="0"/>
        <v>98.769617312184295</v>
      </c>
      <c r="G33" s="20"/>
      <c r="H33" s="21"/>
      <c r="I33" s="21"/>
      <c r="J33" s="15"/>
      <c r="K33" s="15"/>
    </row>
    <row r="34" spans="1:11" x14ac:dyDescent="0.2">
      <c r="A34" s="5" t="s">
        <v>36</v>
      </c>
      <c r="B34" s="6">
        <v>7</v>
      </c>
      <c r="C34" s="6">
        <v>7</v>
      </c>
      <c r="D34" s="23">
        <v>3766.4199999999996</v>
      </c>
      <c r="E34" s="24">
        <v>3567.4199999999992</v>
      </c>
      <c r="F34" s="24">
        <f t="shared" si="0"/>
        <v>94.716468158091757</v>
      </c>
      <c r="G34" s="20"/>
      <c r="H34" s="21"/>
      <c r="I34" s="21"/>
    </row>
    <row r="35" spans="1:11" x14ac:dyDescent="0.2">
      <c r="A35" s="8" t="s">
        <v>6</v>
      </c>
      <c r="B35" s="6">
        <v>7</v>
      </c>
      <c r="C35" s="6">
        <v>9</v>
      </c>
      <c r="D35" s="23">
        <v>23717.4</v>
      </c>
      <c r="E35" s="24">
        <v>23486.79</v>
      </c>
      <c r="F35" s="24">
        <f t="shared" si="0"/>
        <v>99.027675883528545</v>
      </c>
      <c r="G35" s="39"/>
      <c r="H35" s="40"/>
      <c r="I35" s="40"/>
    </row>
    <row r="36" spans="1:11" x14ac:dyDescent="0.2">
      <c r="A36" s="8" t="s">
        <v>28</v>
      </c>
      <c r="B36" s="6">
        <v>8</v>
      </c>
      <c r="C36" s="6">
        <v>0</v>
      </c>
      <c r="D36" s="23">
        <v>80596.160000000003</v>
      </c>
      <c r="E36" s="24">
        <v>80126.539999999994</v>
      </c>
      <c r="F36" s="24">
        <f t="shared" si="0"/>
        <v>99.41731715257896</v>
      </c>
      <c r="G36" s="39"/>
      <c r="H36" s="40"/>
      <c r="I36" s="40"/>
      <c r="J36" s="14"/>
    </row>
    <row r="37" spans="1:11" x14ac:dyDescent="0.2">
      <c r="A37" s="8" t="s">
        <v>12</v>
      </c>
      <c r="B37" s="6">
        <v>8</v>
      </c>
      <c r="C37" s="6">
        <v>1</v>
      </c>
      <c r="D37" s="23">
        <v>78965</v>
      </c>
      <c r="E37" s="24">
        <v>78503.009999999995</v>
      </c>
      <c r="F37" s="24">
        <f t="shared" si="0"/>
        <v>99.414943329323108</v>
      </c>
      <c r="G37" s="39"/>
      <c r="H37" s="40"/>
      <c r="I37" s="40"/>
    </row>
    <row r="38" spans="1:11" x14ac:dyDescent="0.2">
      <c r="A38" s="8" t="s">
        <v>22</v>
      </c>
      <c r="B38" s="6">
        <v>8</v>
      </c>
      <c r="C38" s="6">
        <v>4</v>
      </c>
      <c r="D38" s="23">
        <v>1631.16</v>
      </c>
      <c r="E38" s="24">
        <v>1623.5300000000002</v>
      </c>
      <c r="F38" s="24">
        <f>E38/D38*100</f>
        <v>99.532234728659361</v>
      </c>
      <c r="G38" s="39"/>
      <c r="H38" s="40"/>
      <c r="I38" s="40"/>
    </row>
    <row r="39" spans="1:11" x14ac:dyDescent="0.2">
      <c r="A39" s="8" t="s">
        <v>16</v>
      </c>
      <c r="B39" s="6">
        <v>10</v>
      </c>
      <c r="C39" s="6">
        <v>0</v>
      </c>
      <c r="D39" s="23">
        <v>591625.21</v>
      </c>
      <c r="E39" s="24">
        <v>591112.46000000008</v>
      </c>
      <c r="F39" s="24">
        <f t="shared" si="0"/>
        <v>99.913331955546667</v>
      </c>
      <c r="G39" s="20"/>
      <c r="H39" s="21"/>
      <c r="I39" s="21"/>
      <c r="J39" s="14"/>
    </row>
    <row r="40" spans="1:11" x14ac:dyDescent="0.2">
      <c r="A40" s="8" t="s">
        <v>10</v>
      </c>
      <c r="B40" s="6">
        <v>10</v>
      </c>
      <c r="C40" s="6">
        <v>3</v>
      </c>
      <c r="D40" s="23">
        <v>151768.08000000002</v>
      </c>
      <c r="E40" s="24">
        <v>151699.50000000003</v>
      </c>
      <c r="F40" s="24">
        <f t="shared" si="0"/>
        <v>99.954812632537767</v>
      </c>
      <c r="G40" s="20"/>
      <c r="H40" s="21"/>
      <c r="I40" s="21"/>
    </row>
    <row r="41" spans="1:11" x14ac:dyDescent="0.2">
      <c r="A41" s="8" t="s">
        <v>11</v>
      </c>
      <c r="B41" s="6">
        <v>10</v>
      </c>
      <c r="C41" s="6">
        <v>4</v>
      </c>
      <c r="D41" s="23">
        <v>416726.85</v>
      </c>
      <c r="E41" s="24">
        <v>416282.68</v>
      </c>
      <c r="F41" s="24">
        <f t="shared" si="0"/>
        <v>99.893414595195878</v>
      </c>
      <c r="G41" s="39"/>
      <c r="H41" s="40"/>
      <c r="I41" s="40"/>
    </row>
    <row r="42" spans="1:11" x14ac:dyDescent="0.2">
      <c r="A42" s="5" t="s">
        <v>15</v>
      </c>
      <c r="B42" s="6">
        <v>10</v>
      </c>
      <c r="C42" s="6">
        <v>6</v>
      </c>
      <c r="D42" s="23">
        <v>23130.28</v>
      </c>
      <c r="E42" s="24">
        <v>23130.28</v>
      </c>
      <c r="F42" s="24">
        <f t="shared" si="0"/>
        <v>100</v>
      </c>
      <c r="G42" s="20"/>
      <c r="H42" s="21"/>
      <c r="I42" s="21"/>
    </row>
    <row r="43" spans="1:11" x14ac:dyDescent="0.2">
      <c r="A43" s="5" t="s">
        <v>23</v>
      </c>
      <c r="B43" s="6">
        <v>11</v>
      </c>
      <c r="C43" s="6">
        <v>0</v>
      </c>
      <c r="D43" s="23">
        <v>40547.210000000006</v>
      </c>
      <c r="E43" s="23">
        <v>40109.270000000004</v>
      </c>
      <c r="F43" s="24">
        <f t="shared" si="0"/>
        <v>98.919925686625533</v>
      </c>
      <c r="G43" s="20"/>
      <c r="H43" s="21"/>
      <c r="I43" s="21"/>
    </row>
    <row r="44" spans="1:11" x14ac:dyDescent="0.2">
      <c r="A44" s="5" t="s">
        <v>32</v>
      </c>
      <c r="B44" s="6">
        <v>11</v>
      </c>
      <c r="C44" s="6">
        <v>1</v>
      </c>
      <c r="D44" s="23">
        <v>37795.090000000004</v>
      </c>
      <c r="E44" s="24">
        <v>37403.270000000004</v>
      </c>
      <c r="F44" s="24">
        <f t="shared" si="0"/>
        <v>98.963304492726436</v>
      </c>
      <c r="G44" s="20"/>
      <c r="H44" s="21"/>
      <c r="I44" s="21"/>
    </row>
    <row r="45" spans="1:11" x14ac:dyDescent="0.2">
      <c r="A45" s="8" t="s">
        <v>24</v>
      </c>
      <c r="B45" s="6">
        <v>11</v>
      </c>
      <c r="C45" s="6">
        <v>2</v>
      </c>
      <c r="D45" s="23">
        <v>553.68000000000006</v>
      </c>
      <c r="E45" s="24">
        <v>553.62</v>
      </c>
      <c r="F45" s="24">
        <f t="shared" si="0"/>
        <v>99.989163415691365</v>
      </c>
      <c r="G45" s="39"/>
      <c r="H45" s="40"/>
      <c r="I45" s="40"/>
    </row>
    <row r="46" spans="1:11" x14ac:dyDescent="0.2">
      <c r="A46" s="8" t="s">
        <v>25</v>
      </c>
      <c r="B46" s="6">
        <v>11</v>
      </c>
      <c r="C46" s="6">
        <v>5</v>
      </c>
      <c r="D46" s="23">
        <v>2198.44</v>
      </c>
      <c r="E46" s="24">
        <v>2152.3800000000006</v>
      </c>
      <c r="F46" s="24">
        <f>E46/D46*100</f>
        <v>97.904878004403145</v>
      </c>
      <c r="G46" s="20"/>
      <c r="H46" s="21"/>
      <c r="I46" s="21"/>
    </row>
    <row r="47" spans="1:11" x14ac:dyDescent="0.2">
      <c r="A47" s="16"/>
      <c r="B47" s="16"/>
      <c r="C47" s="16"/>
      <c r="D47" s="17"/>
      <c r="E47" s="16"/>
      <c r="F47" s="16"/>
    </row>
    <row r="48" spans="1:11" x14ac:dyDescent="0.2">
      <c r="A48" s="16"/>
      <c r="B48" s="16"/>
      <c r="C48" s="16"/>
      <c r="D48" s="17"/>
      <c r="E48" s="22"/>
      <c r="F48" s="22"/>
    </row>
    <row r="49" spans="1:6" x14ac:dyDescent="0.2">
      <c r="A49" s="16"/>
      <c r="B49" s="16"/>
      <c r="C49" s="16"/>
      <c r="D49" s="17"/>
      <c r="E49" s="16"/>
      <c r="F49" s="16"/>
    </row>
    <row r="50" spans="1:6" s="10" customFormat="1" ht="18.75" x14ac:dyDescent="0.3">
      <c r="A50" s="7" t="s">
        <v>33</v>
      </c>
      <c r="B50" s="7"/>
      <c r="C50" s="7"/>
      <c r="D50" s="11"/>
      <c r="E50" s="7"/>
      <c r="F50" s="7"/>
    </row>
    <row r="51" spans="1:6" s="10" customFormat="1" ht="18.75" x14ac:dyDescent="0.3">
      <c r="A51" s="7" t="s">
        <v>34</v>
      </c>
      <c r="B51" s="7"/>
      <c r="C51" s="7"/>
      <c r="D51" s="11"/>
      <c r="E51" s="7"/>
      <c r="F51" s="7"/>
    </row>
    <row r="52" spans="1:6" s="10" customFormat="1" ht="18.75" x14ac:dyDescent="0.3">
      <c r="A52" s="7" t="s">
        <v>38</v>
      </c>
      <c r="B52" s="7"/>
      <c r="C52" s="7"/>
      <c r="D52" s="11"/>
      <c r="E52" s="7"/>
      <c r="F52" s="7"/>
    </row>
    <row r="53" spans="1:6" s="10" customFormat="1" ht="18.75" x14ac:dyDescent="0.3">
      <c r="A53" s="10" t="s">
        <v>35</v>
      </c>
      <c r="D53" s="12"/>
      <c r="E53" s="10" t="s">
        <v>37</v>
      </c>
    </row>
  </sheetData>
  <autoFilter ref="A6:K46"/>
  <mergeCells count="17">
    <mergeCell ref="G8:I8"/>
    <mergeCell ref="G9:I9"/>
    <mergeCell ref="A3:F3"/>
    <mergeCell ref="D1:F1"/>
    <mergeCell ref="G38:I38"/>
    <mergeCell ref="G11:I11"/>
    <mergeCell ref="G12:I12"/>
    <mergeCell ref="G10:I10"/>
    <mergeCell ref="G45:I45"/>
    <mergeCell ref="G41:I41"/>
    <mergeCell ref="G21:I21"/>
    <mergeCell ref="G30:I30"/>
    <mergeCell ref="G35:I35"/>
    <mergeCell ref="G36:I36"/>
    <mergeCell ref="G37:I37"/>
    <mergeCell ref="G23:I23"/>
    <mergeCell ref="G24:I24"/>
  </mergeCells>
  <phoneticPr fontId="0" type="noConversion"/>
  <pageMargins left="0.78740157480314965" right="0.78740157480314965" top="0.39370078740157483" bottom="0.39370078740157483" header="0.39370078740157483" footer="0.39370078740157483"/>
  <pageSetup paperSize="9" scale="7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'2022'!Заголовки_для_печати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Библева С.А.</dc:creator>
  <cp:lastModifiedBy>Comp8</cp:lastModifiedBy>
  <cp:lastPrinted>2023-03-16T10:33:33Z</cp:lastPrinted>
  <dcterms:created xsi:type="dcterms:W3CDTF">2009-04-15T11:31:51Z</dcterms:created>
  <dcterms:modified xsi:type="dcterms:W3CDTF">2023-03-16T10:34:55Z</dcterms:modified>
</cp:coreProperties>
</file>